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9735"/>
  </bookViews>
  <sheets>
    <sheet name="V 1" sheetId="1" r:id="rId1"/>
    <sheet name="Arkusz2" sheetId="2" r:id="rId2"/>
    <sheet name="Arkusz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'V 1'!$A$5:$J$805</definedName>
    <definedName name="_xlnm.Print_Area" localSheetId="0">'V 1'!$A$1:$J$806</definedName>
  </definedNames>
  <calcPr calcId="125725"/>
</workbook>
</file>

<file path=xl/calcChain.xml><?xml version="1.0" encoding="utf-8"?>
<calcChain xmlns="http://schemas.openxmlformats.org/spreadsheetml/2006/main">
  <c r="I689" i="1"/>
  <c r="I688"/>
  <c r="I672" l="1"/>
  <c r="I671" l="1"/>
  <c r="I636" l="1"/>
  <c r="I635" l="1"/>
  <c r="F629" l="1"/>
  <c r="G629"/>
  <c r="H629"/>
  <c r="I629"/>
  <c r="B629"/>
  <c r="C629"/>
  <c r="D629"/>
  <c r="E629"/>
  <c r="I628" l="1"/>
  <c r="B620" l="1"/>
  <c r="C620"/>
  <c r="B619" l="1"/>
  <c r="C619"/>
  <c r="D619"/>
  <c r="E619"/>
  <c r="F619"/>
  <c r="G619"/>
  <c r="H619"/>
  <c r="I619"/>
  <c r="F612" l="1"/>
  <c r="G612"/>
  <c r="H612"/>
  <c r="I612"/>
  <c r="E612"/>
  <c r="D612"/>
  <c r="C612"/>
  <c r="B612"/>
  <c r="F610"/>
  <c r="G610"/>
  <c r="H610"/>
  <c r="I610"/>
  <c r="I571"/>
  <c r="I566" l="1"/>
  <c r="I565" l="1"/>
  <c r="I564"/>
  <c r="I563"/>
  <c r="I562"/>
  <c r="I561"/>
  <c r="I533" l="1"/>
  <c r="H533"/>
  <c r="I531"/>
  <c r="I499" l="1"/>
  <c r="F449"/>
  <c r="G449"/>
  <c r="H449"/>
  <c r="I449"/>
  <c r="I397" l="1"/>
  <c r="I327"/>
  <c r="I326"/>
  <c r="I324"/>
  <c r="I325"/>
  <c r="I322"/>
  <c r="I323"/>
  <c r="I321"/>
  <c r="I320"/>
  <c r="H805"/>
  <c r="I313"/>
  <c r="I312"/>
  <c r="I311"/>
  <c r="I310"/>
  <c r="I309"/>
  <c r="I302"/>
  <c r="I272"/>
  <c r="I222"/>
  <c r="I205"/>
  <c r="I188"/>
  <c r="I154"/>
  <c r="I125"/>
  <c r="I120"/>
  <c r="I119"/>
  <c r="I88"/>
  <c r="I87"/>
  <c r="I61"/>
  <c r="I62"/>
  <c r="I47"/>
  <c r="I44"/>
  <c r="I43"/>
  <c r="I805" l="1"/>
</calcChain>
</file>

<file path=xl/sharedStrings.xml><?xml version="1.0" encoding="utf-8"?>
<sst xmlns="http://schemas.openxmlformats.org/spreadsheetml/2006/main" count="4481" uniqueCount="2224">
  <si>
    <t>Zakład gospodarki Komunalnej w Lwówku Sp. z o.o. Okręgow Stacja Kontroli Pojazdów PNT/001</t>
  </si>
  <si>
    <t>Fa nr: FV/00367/2016</t>
  </si>
  <si>
    <t>15/03/2016</t>
  </si>
  <si>
    <t>Sklep Wielobranżowy "LOBELIA" Bernadeta Loba ul. Pniewska 18, 64-310 Lwówek</t>
  </si>
  <si>
    <t>kult. Tradycji wsi Zgierzynka - kwiaty (FS)</t>
  </si>
  <si>
    <t>zlecenie 51/2016</t>
  </si>
  <si>
    <t>nr 11/2016</t>
  </si>
  <si>
    <t>przyłączenie do sieci - kiosk na ul. Rynek dz. Nr 313</t>
  </si>
  <si>
    <t>umowa OD5/ZR2/1168/2015</t>
  </si>
  <si>
    <t>21.08.2015</t>
  </si>
  <si>
    <t>P/N/10068866/0002/16</t>
  </si>
  <si>
    <t>11.03.2016</t>
  </si>
  <si>
    <t>oświetlenie drogowe gm. Lwówek</t>
  </si>
  <si>
    <t>P/22463332/0003/16</t>
  </si>
  <si>
    <t>14.03.2016</t>
  </si>
  <si>
    <t>Gminna Spółdzielnia "SCh" ul. Powstańców Wlkp. 15, 64-310 Lwówek</t>
  </si>
  <si>
    <t>towar na obchody Dnia Kobiet wsi Pawłówek</t>
  </si>
  <si>
    <t>Nr - 000176</t>
  </si>
  <si>
    <t>Firma Zborała                          Ul.Ogrodowa 40 64-300 Nowy Tomyśl</t>
  </si>
  <si>
    <t>rolki barwiące do kalkulatorów</t>
  </si>
  <si>
    <t>934/DG/2016</t>
  </si>
  <si>
    <t>17.03.2016</t>
  </si>
  <si>
    <t>Fv/1107/16</t>
  </si>
  <si>
    <t>18-03-2016</t>
  </si>
  <si>
    <t>dostarczenie wody i odprowadzenie scieków szalety miejskie: 2016.02.09-2016.03.09</t>
  </si>
  <si>
    <t>R/00474/2016</t>
  </si>
  <si>
    <t>15-03-2016</t>
  </si>
  <si>
    <t>dostarczenie wody do punktu czerpania wody dla celów p-poż: 2016.02.01-2016.03.31 (abonament za licznik)</t>
  </si>
  <si>
    <t>R/00486/2016</t>
  </si>
  <si>
    <t>16-03-2016</t>
  </si>
  <si>
    <t>R/00504/2016</t>
  </si>
  <si>
    <t>451/03/2016</t>
  </si>
  <si>
    <t>PRZEDSIĘBIORSTWO ROBÓT INŻYNIERYJNO-DROGOWYCH SA, ul. Poznańska 42, 64-300 Nowy Tomyśl</t>
  </si>
  <si>
    <t>Remont cząstkowy nawierzchni bitumicznych ulic na terenie miasta Lwówek.</t>
  </si>
  <si>
    <t>57/2016</t>
  </si>
  <si>
    <t>Remont utwardzenia nawierzchni drogi - ul. Kwiatowej w Zębowie</t>
  </si>
  <si>
    <t>62/2016</t>
  </si>
  <si>
    <t>S01 004/03/16</t>
  </si>
  <si>
    <t>S01 005/03/16</t>
  </si>
  <si>
    <t>15.03.2016</t>
  </si>
  <si>
    <t>"Verte"  K.Bielecka                             ul.1 Maja 3a/6 55-100 Trzebnica</t>
  </si>
  <si>
    <t>262/02/2016</t>
  </si>
  <si>
    <t xml:space="preserve">szkolenie - Wydatki Strukturalne </t>
  </si>
  <si>
    <t>P/P/10068866/0018/16 wraz z korektą P/P/10068866/0020/16</t>
  </si>
  <si>
    <t>22.03.2016</t>
  </si>
  <si>
    <t>P/P/10068866/0021/16</t>
  </si>
  <si>
    <t>21.03.2016</t>
  </si>
  <si>
    <t>P/P/10068866/0022/16</t>
  </si>
  <si>
    <t>P/P/10068866/0023/16</t>
  </si>
  <si>
    <t>rozliczenie końcowe dystrybucji za rok 2015 sala Bródki</t>
  </si>
  <si>
    <t>rozliczenie końcowe dystrybucji za rok 2015 sale wiejskie i strażnice OSP</t>
  </si>
  <si>
    <t>rozliczenie końcowe dystrybucji za rok 2015 biesiadnik Linie i sala Pawłówek</t>
  </si>
  <si>
    <t>rozliczenie końcowe dystrybucji za rok 2015 sala Władysławowo</t>
  </si>
  <si>
    <t>Zakład Gospodarki  Komunalnej Sp. z o.o., ul. Powstańców Wlkp. 40, 64-310 Lwówek</t>
  </si>
  <si>
    <t>za wodę do Sali wiejskiej Zgierzynka</t>
  </si>
  <si>
    <t>umowa 2011/ZGK40</t>
  </si>
  <si>
    <t>R/00533/2016</t>
  </si>
  <si>
    <t>za wodę do Sali wiejskiej Chmielinko</t>
  </si>
  <si>
    <t>umowa 2011/ZGK38</t>
  </si>
  <si>
    <t>R/00562/2016</t>
  </si>
  <si>
    <t>22.03.2015</t>
  </si>
  <si>
    <t>zawodę do Sali wiejskiej Władysławowo</t>
  </si>
  <si>
    <t>umowa 2013/ZGK/11</t>
  </si>
  <si>
    <t>R/00563/2016</t>
  </si>
  <si>
    <t>Zgierzynka 59/3</t>
  </si>
  <si>
    <t>P/22462986/0002/16</t>
  </si>
  <si>
    <t>03/500/16</t>
  </si>
  <si>
    <t>23-03-2016</t>
  </si>
  <si>
    <t>obsługa prawna w marcu 2016</t>
  </si>
  <si>
    <t>Wydawnictwo Reklamowo-Prasowe POWIATY Grodzisk Wlkp.</t>
  </si>
  <si>
    <t>życzenia Wielkanocne dla mieszkańców Gminy Lwówek</t>
  </si>
  <si>
    <t>zlecenie 61/2016</t>
  </si>
  <si>
    <t>65/L</t>
  </si>
  <si>
    <t>23.03.2016</t>
  </si>
  <si>
    <t>JANTAR S.C/ ul.Krakowska 5 Olkusz</t>
  </si>
  <si>
    <t>227/3/16</t>
  </si>
  <si>
    <t>Mirosława Musiał</t>
  </si>
  <si>
    <t>zakup publikacji "Szczegółowa klasyfikacja dochodów i wydatków"</t>
  </si>
  <si>
    <t>Nasz Dzień po Dniu Nowy Tomyśl</t>
  </si>
  <si>
    <t>zlecenie 55/2016</t>
  </si>
  <si>
    <t>357/NT/2016</t>
  </si>
  <si>
    <t>A2HM P.H.P.U, ul. Przemysłowa 1A, 63-720 Koźmin Wlkp.</t>
  </si>
  <si>
    <t>Zakup wraz z dostawą i montażem wiaty przystankowej w miejscowości Konin.</t>
  </si>
  <si>
    <t>38/2016</t>
  </si>
  <si>
    <t>66/2016</t>
  </si>
  <si>
    <t>internet mobilny, abonament 24-02-2016 do 23-03-2016</t>
  </si>
  <si>
    <t>16030801122848</t>
  </si>
  <si>
    <t>24-03-2016</t>
  </si>
  <si>
    <t>ODDK Sp.  Z  o.o. ul.Obrońców Westerplatte32A Gadańsk 80-317</t>
  </si>
  <si>
    <t>książka-"Szczególowa klasyfikacja dochodów i wydatków…"</t>
  </si>
  <si>
    <t>dec.Burmistrza</t>
  </si>
  <si>
    <t>TMC1/3223/16</t>
  </si>
  <si>
    <t>rozliczenie końcowe dost. Energii do magazynu OC za 17.02.14-31.07.14</t>
  </si>
  <si>
    <t>P/22144425/0001/16</t>
  </si>
  <si>
    <t>Przedsiębiorstwo Drogowe GRAEB ul. Strzelecka 18G, 62-045 Pniewy</t>
  </si>
  <si>
    <t>zlecenie 54/2016</t>
  </si>
  <si>
    <t>F/27/16</t>
  </si>
  <si>
    <t>Kwiaciarnia Alicja Żurkiewicz ul. Pniewska 5, 64-310 Lwówek</t>
  </si>
  <si>
    <t>kompozycja kwiatowa na kult. Trad. Wiejskich wsi Pawłówek (FS)</t>
  </si>
  <si>
    <t>zlecenie 68/2016</t>
  </si>
  <si>
    <t>Nr 5/2016</t>
  </si>
  <si>
    <t>zakup gruzobetonu dla sołectwa Konin (FS)</t>
  </si>
  <si>
    <t>Polska Press Sp. Z o.o. Poznań</t>
  </si>
  <si>
    <t>zlecenie 60/2016</t>
  </si>
  <si>
    <t>FVS2016/0001974/BPO</t>
  </si>
  <si>
    <t>woda do Sali wiejskiej w Chmielinku</t>
  </si>
  <si>
    <t>umowa 2011/ZGK 38</t>
  </si>
  <si>
    <t>R/00597/2016</t>
  </si>
  <si>
    <t>29.03.2016</t>
  </si>
  <si>
    <t>woda do Sali wiejskiej Władysławowo</t>
  </si>
  <si>
    <t>R/00598/2016</t>
  </si>
  <si>
    <t>energia elektryczna do biesiadnik + salka Lipka Wielka</t>
  </si>
  <si>
    <t>P/22374230/0002/16</t>
  </si>
  <si>
    <t>energia elektryczna ośw. Drogowe Władysławowo</t>
  </si>
  <si>
    <t>P/22477073/0002/16</t>
  </si>
  <si>
    <t>energia elektryczna ośw. Drogowe Lipka Wiekla</t>
  </si>
  <si>
    <t>P/22477142/0002/16</t>
  </si>
  <si>
    <t>F003024/16/03-01</t>
  </si>
  <si>
    <t>30-03-2016</t>
  </si>
  <si>
    <t>Urząd Marszałkowski Województwa Wielkopolskiego Departament Środowiska al.. Niepodległosci 34, 61-714 Poznań</t>
  </si>
  <si>
    <t>opłata za korzystanie ze środowiska - wody opadowe za 2015 rok</t>
  </si>
  <si>
    <t>zlecenie Burmistrza Nr 74/2016</t>
  </si>
  <si>
    <t>30.03.2016</t>
  </si>
  <si>
    <t>Zakład Usługowo Handlowy Bożena Pilc, Tarnowiec 7, 64-310 Lwówek</t>
  </si>
  <si>
    <t>Interwencyjne łatanie dziur na drodze gminnej w miejscowości Tarnowiec</t>
  </si>
  <si>
    <t>70/2016</t>
  </si>
  <si>
    <t>10/03/2016</t>
  </si>
  <si>
    <t>Paliwo gazowe Szalety Miejskie 2016.01.19- 2016.03.18</t>
  </si>
  <si>
    <t>Paliwo gazowe Urząd 2016.02.17-2016.03.18</t>
  </si>
  <si>
    <t>1971927058/132</t>
  </si>
  <si>
    <t>22-03-2016</t>
  </si>
  <si>
    <t>1971935001/236</t>
  </si>
  <si>
    <t>Zakład Handlowo-Usługowy "A-Zet" Zenon Ciebielski</t>
  </si>
  <si>
    <t>zakup materiałów eksploatacyjnych na potrzeby Urzędu</t>
  </si>
  <si>
    <t>212/03/2016</t>
  </si>
  <si>
    <t>16030812382521</t>
  </si>
  <si>
    <t>29-03-2016</t>
  </si>
  <si>
    <t>Indywidualna Praktyka Pielęgniarska Danuta Królak, ul. M. Konopnickiej 3, Pniewy</t>
  </si>
  <si>
    <t>1/16</t>
  </si>
  <si>
    <t>Profilaktyczna opieka zdrowotna przeciw próchnicy zębów dla dzieci z placówek oświatowych w gminie Lwówek</t>
  </si>
  <si>
    <t>"TEFA" Witold Fabian                                  ul. E.Sczanieckiej 89 64-310 Lwówek</t>
  </si>
  <si>
    <t>Rachunek nr 5/2016</t>
  </si>
  <si>
    <t>31.03.2016r.</t>
  </si>
  <si>
    <t>Wykonania projektów decyzji o warunkach zabudowy oraz inwestycji celu publicznego w ilości 18 sztuk</t>
  </si>
  <si>
    <t>16/3/16</t>
  </si>
  <si>
    <t>REMONT DROGI GMINNEJ W Zygmuntowie</t>
  </si>
  <si>
    <t>12/2016</t>
  </si>
  <si>
    <t>16.03.2016</t>
  </si>
  <si>
    <t>COMPLEX MULLER KRZYSZTOF, ul. Żeliwna 36, 40-599</t>
  </si>
  <si>
    <t>FA/64/03/2016</t>
  </si>
  <si>
    <t>zakup szafek metalowych do przechowywania dokumentów chronionych, na potrzeby Urzędu</t>
  </si>
  <si>
    <t>paliwo i materiały eksploatacyjne do gimbusu gminnego w miesiącu marcu 2016</t>
  </si>
  <si>
    <t>323/16</t>
  </si>
  <si>
    <t>31-03-2016</t>
  </si>
  <si>
    <t>Sklep Wielobranżowy                         Przemysław Wyrwał                                ul. Rynek 13, 64-310 Lwówek</t>
  </si>
  <si>
    <t>zakup kwiatów na wystrój Sali Ślubów</t>
  </si>
  <si>
    <t>Faktura nr 21/2016</t>
  </si>
  <si>
    <t>30.03.2016r.</t>
  </si>
  <si>
    <t>FV/62/2016/03</t>
  </si>
  <si>
    <t>Zakup pucharów w ramach patronatu Burmistrza nad imprezą kulturalna organizowaną we współpracy z ZHP: "Teatr w walizce"</t>
  </si>
  <si>
    <t>zakup paliwa i mat ekploat. do sam. Renault Trafic w marcu 2016 r.</t>
  </si>
  <si>
    <t>000002989/2016/0643/KK</t>
  </si>
  <si>
    <t>000034</t>
  </si>
  <si>
    <t>31.03.2016</t>
  </si>
  <si>
    <t xml:space="preserve">na potrzeby Sekretariatu. Prenumerata Nasz Dzień po Dniu </t>
  </si>
  <si>
    <t>zakup wody zródlanej do konsumpcji w miesiącu lutym 2016</t>
  </si>
  <si>
    <t>zakup wody zródlanej do konsumpcji w miesiącu marcu 2016</t>
  </si>
  <si>
    <t>033549/ES16</t>
  </si>
  <si>
    <t>zakup paliwa i mat ekploat. do sam. Peugeot Partner w marcu 2016 r.</t>
  </si>
  <si>
    <t>31/03/2016</t>
  </si>
  <si>
    <t>000002986/2016/0643/KK</t>
  </si>
  <si>
    <t>usługa utrzymaniowa dla Las-4 za marzec  2016 r.</t>
  </si>
  <si>
    <t>01.02.2016 r.</t>
  </si>
  <si>
    <t>510/3/2016</t>
  </si>
  <si>
    <t>odbiór odpadów komunalnych UMiG Lwówek ul. Ratuszowa 2, za okres od 01-03-2016 do 31-03-2016</t>
  </si>
  <si>
    <t>14.02.2008 r.</t>
  </si>
  <si>
    <t>S/0773/2016</t>
  </si>
  <si>
    <t>odbiór odpadów komunalnych z terenu poz. 1sołectwa Brody za okres od 01-03-2016 do 31-03-2016</t>
  </si>
  <si>
    <t xml:space="preserve">08.05.2008 r. </t>
  </si>
  <si>
    <t>S/0772/2016</t>
  </si>
  <si>
    <t>Firma Usługowo Handlowa Santox ul. Zbąszyńska 20, 64-300 Nowy Tomyśl</t>
  </si>
  <si>
    <t>odbiór zwłok zwierząt za marzec 2016 r.</t>
  </si>
  <si>
    <t>31.12.2015 r.</t>
  </si>
  <si>
    <t>0054/16</t>
  </si>
  <si>
    <t>04/152/16</t>
  </si>
  <si>
    <t>05-04-2016</t>
  </si>
  <si>
    <t>Zakład Gospodarki Komunalnej Sp. z o.o. ul.Powstańców Wlkp. 40, 64-310 Lwówek</t>
  </si>
  <si>
    <t>umowa 2011/ZK37</t>
  </si>
  <si>
    <t>R/00635/2016</t>
  </si>
  <si>
    <t>Agnieszka Giel</t>
  </si>
  <si>
    <t>Inkaso opłaty targowej za marzec 2016</t>
  </si>
  <si>
    <t>2016/347</t>
  </si>
  <si>
    <t>04-04-2016</t>
  </si>
  <si>
    <t>woda do Sali wiekskiej w miejscowośći Bródki za okres 01,02-31,03.2016</t>
  </si>
  <si>
    <t>02.06.2011</t>
  </si>
  <si>
    <t>03,03.2016</t>
  </si>
  <si>
    <t>Zakup książki "VAT od podstaw"</t>
  </si>
  <si>
    <t>Dec.Burmistrza</t>
  </si>
  <si>
    <t>149/4/16</t>
  </si>
  <si>
    <t>06.04.2016</t>
  </si>
  <si>
    <t>JANTAR S.C ul.Krakowska 5 Olkusz</t>
  </si>
  <si>
    <t>"BRĄZART" s.c. Pleszew</t>
  </si>
  <si>
    <t>odlew statuetek z brązu na cele promocyjne</t>
  </si>
  <si>
    <t>Zlecenie 45/2016</t>
  </si>
  <si>
    <t>06..04.2016</t>
  </si>
  <si>
    <t>Radio Merkury</t>
  </si>
  <si>
    <t>Zlecenie 63/2016</t>
  </si>
  <si>
    <t>89/03/2016/RM</t>
  </si>
  <si>
    <t>25.03.2016</t>
  </si>
  <si>
    <t>Eurocasch S.A. ul.Wiśniowa 11 Komorniki</t>
  </si>
  <si>
    <t>C219F00520/04</t>
  </si>
  <si>
    <t>07.04.2016</t>
  </si>
  <si>
    <t>zakup art. spożywczych i środków czystości</t>
  </si>
  <si>
    <t xml:space="preserve">ENEA Operator Sp. Z o.o.ul.  Strzeszyńska 58, 60-479 Poznań </t>
  </si>
  <si>
    <t>dostarczenie energi elektrycznej do obiektów gminnych - dystrybucja (ul. Ratuszowa 2) za okres od 01/12/2015 do 31/12/2015</t>
  </si>
  <si>
    <t>umowa Enea Operator</t>
  </si>
  <si>
    <t>P/P/10107811/0003/16</t>
  </si>
  <si>
    <t>wypis iwyrys dzialki nr 247/2 Posadowo</t>
  </si>
  <si>
    <t>67/2016</t>
  </si>
  <si>
    <t>2699/2016</t>
  </si>
  <si>
    <t>6.04.2016</t>
  </si>
  <si>
    <t>Nowakowska Anna</t>
  </si>
  <si>
    <t>Konserwacja oświetlenia drogowego za mc marzec</t>
  </si>
  <si>
    <t>20.01.2015</t>
  </si>
  <si>
    <t>1196101910</t>
  </si>
  <si>
    <t>12 032.09</t>
  </si>
  <si>
    <t>P/22758792/0002/16</t>
  </si>
  <si>
    <t>06/04/2016</t>
  </si>
  <si>
    <t>faktura za energię elektryczną i usługi dystrybucji  oświetlenie drogowe miejscowości Krzywy Las za okres od 31/01/2016 do 23/03/2016</t>
  </si>
  <si>
    <t xml:space="preserve">faktura za energię elektryczną i usługi dystrybucji  (oświetlenie drogowe gmin) </t>
  </si>
  <si>
    <t>P/22463332/0004/16</t>
  </si>
  <si>
    <t>05/04/2016</t>
  </si>
  <si>
    <t>dopłata do wody i ścieków od 2016.03.01 do 2016.03.31</t>
  </si>
  <si>
    <t>003/2016</t>
  </si>
  <si>
    <t>korespondencja pocztowa z UMiG marzec 2016</t>
  </si>
  <si>
    <t>FV-07723/G0400/11/SFAKA/P/03/16</t>
  </si>
  <si>
    <t>11-104825-04167</t>
  </si>
  <si>
    <t>dostarczenie wody i odprowadzenie scieków UMiG 2016.02.05-2016.03.07</t>
  </si>
  <si>
    <t>dostarczenie wody i odprowadzenie scieków UMiG 2016.03.07-2016.04.06</t>
  </si>
  <si>
    <t>R/00685/2016</t>
  </si>
  <si>
    <t>08-04-2016</t>
  </si>
  <si>
    <t>telefon stacjonarny, rozmowy marzec 2016, abonament  kwiecień 2016</t>
  </si>
  <si>
    <t>dzierżawa urządzeń marzec 2016</t>
  </si>
  <si>
    <t>90096309</t>
  </si>
  <si>
    <t>01-04-2016</t>
  </si>
  <si>
    <t>usługa dostępu do internetu 100mb/s - kwiecień</t>
  </si>
  <si>
    <t>1265/04/2016</t>
  </si>
  <si>
    <t>04.04.2016</t>
  </si>
  <si>
    <t>USŁUGI GEODEZYJO-KARTOGRAFICZNE ZBIGNIEW OCHLA ul. Felickiego 17, 62-045 Pniewy</t>
  </si>
  <si>
    <t>Odtworzenie granic fragmentu drogi gminnej - dz. nr ewid. 78 położonej w obrębie miejscowości Józefowo, gmina Lwówek.</t>
  </si>
  <si>
    <t>1/04/2016</t>
  </si>
  <si>
    <t>na potrzebu pracowników Urzędu</t>
  </si>
  <si>
    <t>FV00036/N1201/PO722300/0/04/16</t>
  </si>
  <si>
    <t>15.04.2016</t>
  </si>
  <si>
    <t>Sekretariat</t>
  </si>
  <si>
    <t>01/04/16</t>
  </si>
  <si>
    <t>13-04-2016</t>
  </si>
  <si>
    <t>opłata  za opiekę nad bezdomnymi zwierzętami za marzec 2016 r. - opłata ryczałtowa 1600 zł + opłata dodatkowa - koszty opieki nad dodatkowym psem</t>
  </si>
  <si>
    <t>Fv/1414/16</t>
  </si>
  <si>
    <t>04/410/16</t>
  </si>
  <si>
    <t>15-04-2016</t>
  </si>
  <si>
    <t>dostarczenie wody i odprowadzenie scieków szalety miejskie: 2016.03.09-2016.04.08 oraz dostarczenie wody do punktu czerpania wody dla celów p-poż: 2016.04.01-2016.04.30 (abonament za licznik)</t>
  </si>
  <si>
    <t>R/00717/2016</t>
  </si>
  <si>
    <t>Usługi Geodezyjno-Kartograficzne Maciej Górny, ul. Strzelecka 20, 62-045 Pniewy, NIP 787-183-99-79</t>
  </si>
  <si>
    <t>11.04.2016</t>
  </si>
  <si>
    <t>mapy d/c projektowych na drogi planowane do PROW (Posadowo)</t>
  </si>
  <si>
    <t>mapy d/c projektowych na drogi planowane do PROW (Władysławowo)</t>
  </si>
  <si>
    <t>FVS/00003/04/2016</t>
  </si>
  <si>
    <t>FVS/00004/04/2016</t>
  </si>
  <si>
    <t>mapy d/c projektowych na drogi planowane do PROW (Komorowice)</t>
  </si>
  <si>
    <t>FVS/00005/04/2016</t>
  </si>
  <si>
    <t>mapy d/c projektowych na drogi planowane do PROW (Komorowo-Wymyślanka)</t>
  </si>
  <si>
    <t>FVS/00006/04/2016</t>
  </si>
  <si>
    <t>mapy d/c projektowych na drogi planowane do PROW (Zgierzynka-Posadowo)</t>
  </si>
  <si>
    <t>FVS/00002/04/2016</t>
  </si>
  <si>
    <t>Wudawnictwo Wiedza i Praktyka ul. Łotewska 9a 03-918 Warszawa</t>
  </si>
  <si>
    <t>Prenumerata publikacji</t>
  </si>
  <si>
    <t>EKB-5000491/2016</t>
  </si>
  <si>
    <t>05.04.2016</t>
  </si>
  <si>
    <t>CKB-7000154/2016</t>
  </si>
  <si>
    <t>PHU MARKPOL Marek Chojnacki ul.Kolejowa 20 64-300 Nowy Tomyśl</t>
  </si>
  <si>
    <t>Zakup opału do swietlicy wiejskie Zębowo</t>
  </si>
  <si>
    <t>190/N/04/2016</t>
  </si>
  <si>
    <t>08.04.2016</t>
  </si>
  <si>
    <t>Biuro Turystyki Młodzieżowej maciej Stanisz, 58-573 Piechowice, ul. Zeromskiego 53A/11</t>
  </si>
  <si>
    <t>zadatek za rezerwację pobytu w Chacie Izerskiej w dniach 10-12.06.2016 w ramachFunduszu Socjalnego</t>
  </si>
  <si>
    <t>C/3/04/2016</t>
  </si>
  <si>
    <t>18.04.2016</t>
  </si>
  <si>
    <t>Streetwise Tomasz Rykowski, Dobrzyń 23, 13-100 Nidzica, NIP 9840076412</t>
  </si>
  <si>
    <t>dokumentacja projektowo-kosztrysowa Przebudowy Drogi Posadowo-Zgierzynka (PROW 2014-20 - I rata</t>
  </si>
  <si>
    <t>01/KP/2016</t>
  </si>
  <si>
    <t>04/04/2016</t>
  </si>
  <si>
    <t>02/KP/2016</t>
  </si>
  <si>
    <t>dokumentacja projektowo-kosztrysowa Przebudowy Drogi Komorowo-Wymyslanka (PROW 2014-20 - I rata</t>
  </si>
  <si>
    <t>03/04/2016</t>
  </si>
  <si>
    <t>dokumentacja projektowo-kosztrysowa Przebudowy Drogi w m. Komorowice (PROW 2014-20 - I rata</t>
  </si>
  <si>
    <t>02/04/2016</t>
  </si>
  <si>
    <t>dokumentacja projektowo-kosztrysowa Przebudowy Drogi w m. Posadowo (PROW 2014-20 - I rata</t>
  </si>
  <si>
    <t>dokumentacja projektowo-kosztrysowa Przebudowy Drogi w m. Władysławowo (PROW 2014-20 - I rata</t>
  </si>
  <si>
    <t>GRAEB Przedsiebiorstwo Drogowe ul. Strzelecka 18 G, 62-045 Pniewy</t>
  </si>
  <si>
    <t xml:space="preserve">Zakup kostki pozbrukowej  w celu doposażenia i utrzymania świetlicy wiejskiej w Koninie </t>
  </si>
  <si>
    <t>zlecenie 78/2016</t>
  </si>
  <si>
    <t>F/43/16</t>
  </si>
  <si>
    <t>Zakład Usługowo - Handlowy Mariusz Jędrzejczak ul. Kasztanowa 11, 64-310 Lwówek</t>
  </si>
  <si>
    <t xml:space="preserve">Naprawa zaworów termostatycznych - 2szt. I deski sedesowej na II piętzre budynku UMiG </t>
  </si>
  <si>
    <t>zlecenie 76/2016</t>
  </si>
  <si>
    <t>30/03/2016</t>
  </si>
  <si>
    <t>Fa VAT 19/2016</t>
  </si>
  <si>
    <t>19/04/2016</t>
  </si>
  <si>
    <t>obsługa prawna w kwietniu 2016</t>
  </si>
  <si>
    <t>44/2016</t>
  </si>
  <si>
    <t>20-04-2016</t>
  </si>
  <si>
    <t>Wydawnictwo Wiedza i Praktyka ul. Łotewska 9a 03-918 Warszawa</t>
  </si>
  <si>
    <t>Firma Handlowo-Usługowa G. Ciebielski, Rynek 5 Lwówek</t>
  </si>
  <si>
    <t>Zakup środków czystości na potrzeby Urzędu</t>
  </si>
  <si>
    <t>Fv/56/16</t>
  </si>
  <si>
    <t>szkolenie-nowości w zakresie pomocy publicznej udzielanej przez gminy w 2016 r.</t>
  </si>
  <si>
    <t>Taxpress S.C. ul. Marszałkowska 80, 00-517 Warszawa</t>
  </si>
  <si>
    <t>3939/04/2016/FV</t>
  </si>
  <si>
    <t>Wielkopolski Urząd Wojewódzki Biuro Organizacyjno-Administracyjne al.. Niepodległości 16/18 61-713 Poznań</t>
  </si>
  <si>
    <t>sporządzenie projektu studium uwarunkowań i kierunków zagospodarowania przestrzennnego gminy w zakresie wprowadzenia obszaru udokumentowanego złoża kopaliny, zg. Z art.. 96 ust. 3 ustawy z dnia 06/06/2011 r. Prawo geologiczne i górnicze (Dz. U. 2015, poz. 196 ze zm.)</t>
  </si>
  <si>
    <t>485/02/WN/2016</t>
  </si>
  <si>
    <t>Regionalna Izba Obrachunkowa  Poznań ul. Zielona 8</t>
  </si>
  <si>
    <t>udział radnego Piotra Wojciechowskiego w szkoleniu</t>
  </si>
  <si>
    <t>decyzja</t>
  </si>
  <si>
    <t>2016/SZ/0480</t>
  </si>
  <si>
    <t>20.04.2016</t>
  </si>
  <si>
    <t>Wiesława Radecka</t>
  </si>
  <si>
    <t>Paragon niefiskalny nr potwierdzenia: 0001-42-40026</t>
  </si>
  <si>
    <t>19-04-2016</t>
  </si>
  <si>
    <t>opłata za przyłącze- tymczasowe(Kiosk na rynku działka nr 313 na ul. Rynek  w Lwówku)</t>
  </si>
  <si>
    <t>umow nr OD5/ZR2/1975/2015</t>
  </si>
  <si>
    <t>Faktura nr P/N/10068866/0003/16</t>
  </si>
  <si>
    <t>13/04/2016</t>
  </si>
  <si>
    <t>199/04/2016</t>
  </si>
  <si>
    <t>25.042016</t>
  </si>
  <si>
    <t>szkolenie - "Najczęściej popełniane nieprawidłowści w ewidencji księgowej w jednostkach budżetowych w 2016 r "</t>
  </si>
  <si>
    <t>Paliwo gazowe Urząd 2016.03.18-2016.04.19</t>
  </si>
  <si>
    <t>1971935001/237</t>
  </si>
  <si>
    <t>internet mobilny, abonament 24-03-2016 do 23-04-2016</t>
  </si>
  <si>
    <t>16040861209953</t>
  </si>
  <si>
    <t>24-04-2016</t>
  </si>
  <si>
    <t xml:space="preserve">Gazeta Wyborcza SUNpress Wrocław </t>
  </si>
  <si>
    <t>ogloszenie o II przetargu Posadowo ag</t>
  </si>
  <si>
    <t>80/2016</t>
  </si>
  <si>
    <t>2016/04/601</t>
  </si>
  <si>
    <t>INFOR PL Spółka Akcyjna ul.Okopowa 58/72 01-042 Warszawa</t>
  </si>
  <si>
    <t>książka-Sprawozdawczość Budżetowa</t>
  </si>
  <si>
    <t>Fa2016/00022667</t>
  </si>
  <si>
    <t>21.04.2016</t>
  </si>
  <si>
    <t>Przedsiębiorstwo Produkcyjno-Usługowo-Handlowe Zenon Dziamski Zgierzynka 22, 64-310 Lwówek</t>
  </si>
  <si>
    <t>Zagospodarowanie terenów zielonychw celu poprawy estetyki wsi Brody</t>
  </si>
  <si>
    <t>zlecenie nr 64</t>
  </si>
  <si>
    <t>16,03,2016</t>
  </si>
  <si>
    <t>20/04/2016</t>
  </si>
  <si>
    <t>25,04,2016</t>
  </si>
  <si>
    <t>ADF STIHL Dariusz Wesołowski Świdwowiec 45,66-320 Trzciel</t>
  </si>
  <si>
    <t>Zakup kosiarki dla Sołectwa Brody w celu wykaszania terenów zielonych</t>
  </si>
  <si>
    <t xml:space="preserve">zlecenie nr 84 </t>
  </si>
  <si>
    <t>22,04,2016</t>
  </si>
  <si>
    <t>440/16</t>
  </si>
  <si>
    <t>22.04.2016</t>
  </si>
  <si>
    <t>Przedsiębiorstwo Usługowo-Handlowe Tomasz Masztalerz ul. E. Sczanieckiej 50, 64-310 Lwówek</t>
  </si>
  <si>
    <t>Zakup paliwa do kosiarki oraz piuły motorowej w celu wykaszania terenów zieleni oraz wycinania krzewów we wsi Grońsko w celu poprawy estetyki wsi</t>
  </si>
  <si>
    <t xml:space="preserve">zlecenie nr 89 </t>
  </si>
  <si>
    <t>26.04.2016</t>
  </si>
  <si>
    <t>Zakup paliwa do kosiarki rotacyjnej w celu wykaszania terenów zieleni we wsi Grońsko w celu poprawy estetyki wsi</t>
  </si>
  <si>
    <t>zlecenie nr  85</t>
  </si>
  <si>
    <t>390/16</t>
  </si>
  <si>
    <t>Zakład Gospodarki Komunalnej w Lwówku sp. z o.o . Ul. Powstańców Wlkp. 40, 64-310 Lwówek</t>
  </si>
  <si>
    <t>Wywóz nieczystości ciekłych w Zgierzynce</t>
  </si>
  <si>
    <t>zlecenie nr 79</t>
  </si>
  <si>
    <t>S/0973/2016</t>
  </si>
  <si>
    <t>OMS Spółka cywilna ul. Koronkarska 10, 61-005 Poznań</t>
  </si>
  <si>
    <t xml:space="preserve">Zakup towaru do świetlicy wiejskiej w miejscowośći Chmielinka w celu jej doposażenia  </t>
  </si>
  <si>
    <t>zlecenie nr 88</t>
  </si>
  <si>
    <t>2016/04/A/107303/10</t>
  </si>
  <si>
    <t>27.04.2016</t>
  </si>
  <si>
    <t>399/16</t>
  </si>
  <si>
    <t>SKLEP WIELOBRANŻOWY "ANNA", Rynek 22, Lwówek</t>
  </si>
  <si>
    <t>Zakup flag państwowych na potrzebt gminy Lwówek</t>
  </si>
  <si>
    <t>26-04-2016</t>
  </si>
  <si>
    <t>04/664/16</t>
  </si>
  <si>
    <t>27-04-2016</t>
  </si>
  <si>
    <t>mapa zasadnicza dz. Nr 7 Brody (do decyzji lokalizacyjnej pod budowę ściezki rowerowej Mogielnica -Brody)</t>
  </si>
  <si>
    <t>82/2016</t>
  </si>
  <si>
    <t>3451/2016</t>
  </si>
  <si>
    <t>mapy ewidencyjne i wypisy z rejestru gruntów (do decyzji środowiskowej pod budowę ściezki rowerowej Mogielnica -Brody)</t>
  </si>
  <si>
    <t>3460/2016</t>
  </si>
  <si>
    <t>na potrzeby promocyjne</t>
  </si>
  <si>
    <t>105/02/2016</t>
  </si>
  <si>
    <t>Fv/1553/16</t>
  </si>
  <si>
    <t>25.04.2016</t>
  </si>
  <si>
    <t>umowa DS./SZ/32/15</t>
  </si>
  <si>
    <t>P/22463173/0002/16</t>
  </si>
  <si>
    <t>22.04.2006</t>
  </si>
  <si>
    <t>ZGK w Lwówku sp. z o.o. ul. Powstańców Wlkp. 40,64-310 Lwówek</t>
  </si>
  <si>
    <t>Sprzedaż wody do Sali Wiejskiej w Zgierzynce ( Dopłata do odczytu licznika nr 12243169)</t>
  </si>
  <si>
    <t>umowa 2011/ZGK 40</t>
  </si>
  <si>
    <t>02.06.2016</t>
  </si>
  <si>
    <t>R/00744/2016</t>
  </si>
  <si>
    <t>dostarczenie energi elektrycznej + dystrybucja do obiektów gminnych (  Józefowo dz.11/4,15/1 oraz Chmielinko dz. 268,339,206)..</t>
  </si>
  <si>
    <t>ABAKUS Export-Import Leszek Modzelewski ul. Skorupki 62, 05-091 Ząbki</t>
  </si>
  <si>
    <t>zlecenie nr  65</t>
  </si>
  <si>
    <t>8/04/2016</t>
  </si>
  <si>
    <t>28.04.2016</t>
  </si>
  <si>
    <t>H.U.Marcelina Grońsko 61 64-310 Lwówek</t>
  </si>
  <si>
    <t xml:space="preserve">wykonanie banera informacyjnego o sprzedaży gruntów gminnych </t>
  </si>
  <si>
    <t>Fa nr FV 18/2016</t>
  </si>
  <si>
    <t>27/04/2016</t>
  </si>
  <si>
    <t>prenumerata czasopisma Monitor Zamówień Publicznych</t>
  </si>
  <si>
    <t>Fa VAT 2052618-01-1-R</t>
  </si>
  <si>
    <t>22/04/2016</t>
  </si>
  <si>
    <t>Instalatorstwo Elektryczne Janusz Jarnut ul. 3-go Stycznia 8/3. 64-310 Lwówek</t>
  </si>
  <si>
    <t>naprawa oświetlenia drogowego w m. Grońsko</t>
  </si>
  <si>
    <t>zlecenia nr 83/2016</t>
  </si>
  <si>
    <t>18/04/2016</t>
  </si>
  <si>
    <t>Fa Nr 23/2016</t>
  </si>
  <si>
    <t>29/04/2016</t>
  </si>
  <si>
    <t>16040879731514</t>
  </si>
  <si>
    <t>29-04-2016</t>
  </si>
  <si>
    <t>060416/ES16</t>
  </si>
  <si>
    <t>30-04-2016</t>
  </si>
  <si>
    <t>paliwo i materiały eksploatacyjne do gimbusu gminnego w miesiącu kwietniu 2016</t>
  </si>
  <si>
    <t>zakup paliwa i mat ekploat. do sam. Renault Trafic w kwietniu 2016 r.</t>
  </si>
  <si>
    <t>452/16</t>
  </si>
  <si>
    <t>000003002/2016/0643/KK</t>
  </si>
  <si>
    <t>odbiór odpadów komunalnych z UMiG Lwówek, kwiecień 2016</t>
  </si>
  <si>
    <t>S/1093/2016</t>
  </si>
  <si>
    <t>Firma Usługowo-Handlowa "Santox" ul. Zbąszyńska 20, 64-300 Nowy Tomyśl</t>
  </si>
  <si>
    <t>odbiór zwłok zwierząt - kwiecień 2016 - opłata ryczałtowa</t>
  </si>
  <si>
    <t>0072/2016</t>
  </si>
  <si>
    <t>odbiór odpadów komunalnych z terenu sołectwa Brody, kwiecień 2016 r.</t>
  </si>
  <si>
    <t>umowa Nr 62/2008</t>
  </si>
  <si>
    <t>08-05-2008</t>
  </si>
  <si>
    <t>S/1092/2016</t>
  </si>
  <si>
    <t>Rachunek nr 7/2016</t>
  </si>
  <si>
    <t>30.04.2016r.</t>
  </si>
  <si>
    <t>umowa z dnia 02.01.2002r. (aneks z dnia 17.02.2014r.)</t>
  </si>
  <si>
    <t>Wywóz nieczstości płynnych z Sali wiejskiej w Zgierzynce  4,200 M3</t>
  </si>
  <si>
    <t>zlecenie nr 92</t>
  </si>
  <si>
    <t>S/1188/2016</t>
  </si>
  <si>
    <t>29.04.2016</t>
  </si>
  <si>
    <t>Odbiór zamieszanych odpadów komunalnych w Zgierzynce poj . Zleceniodawcy 120l -3 szt</t>
  </si>
  <si>
    <t>zlceenie nr 69</t>
  </si>
  <si>
    <t>S/1091/2016</t>
  </si>
  <si>
    <t>Agrochem Zaopatrzenie Rolnictwa ul. Ratuszowa 14 A, 64-310 Lwówek</t>
  </si>
  <si>
    <t>Zakup środków ochrony roślin, trawy, ogrowłókniny w celu poprawy estetyki wsi Grońsko</t>
  </si>
  <si>
    <t>zlecenie  nr 93</t>
  </si>
  <si>
    <t>04.05.2016</t>
  </si>
  <si>
    <t>080/V/2016</t>
  </si>
  <si>
    <t>Zakup towaru w celu kultywowania trdycji wiejskich Sołectwo Zgierzynka (rajd rowerowy-  kubki, worki, tacki,  noże i widelce itp..</t>
  </si>
  <si>
    <t>zlecenie nr 100</t>
  </si>
  <si>
    <t>L/163/16</t>
  </si>
  <si>
    <t>Wykonanie projektów decyzji o warunkach zabudowy oraz inwestycji celu publicznego w ilości 10 sztuk</t>
  </si>
  <si>
    <t>7/4/16</t>
  </si>
  <si>
    <t>0067/2016</t>
  </si>
  <si>
    <t>Zbieranie skrzyń do piasku po zimowym utrzymaniu dróg gminny na terenie miasta Lwówek</t>
  </si>
  <si>
    <t xml:space="preserve">QUARTET s.j.                             M.Gmurowska, A.Gmurowska                                           ul. Lwówekcka 22                                    62-045 Pniewy </t>
  </si>
  <si>
    <t>zakup paliwa do samochodu służbowego Peugeot Partner                      PNT 25510 za msc 04/2016</t>
  </si>
  <si>
    <t>Fa VAT nr: 000003006/2016/0643/KK</t>
  </si>
  <si>
    <t>30/04/2016</t>
  </si>
  <si>
    <t>usługa utrzymaniowa dla LAS-4 za kwiecień 2016 r.</t>
  </si>
  <si>
    <t>FV 711/4/2016</t>
  </si>
  <si>
    <t>2016/423</t>
  </si>
  <si>
    <t>04-05-2016</t>
  </si>
  <si>
    <t>Zakład Gospodarki Komunalnej w Lwówku Sp. z o.o.. Ul. Powstańców Wielkopolskiich 40, 64-310 Lwówek</t>
  </si>
  <si>
    <t>Sprzedaż wody do Sali Wiejskiej w Zębowie + opłata abonentowa</t>
  </si>
  <si>
    <t>R/00791/2016</t>
  </si>
  <si>
    <t>Licznikowa opłata stała dwumiesięczna licznik 12245063- Sala Wiejska Komorowo</t>
  </si>
  <si>
    <t>umowa 2011/ZGK41</t>
  </si>
  <si>
    <t>R/00796/2016</t>
  </si>
  <si>
    <t>Licznikowa opłata stała dwumiesięczna licznik 09004016 i 12247656- Sala Wiejska Krzywy Las</t>
  </si>
  <si>
    <t>R/00797/2016</t>
  </si>
  <si>
    <t>Licznikowa opłata stała dwumiesięczna licznik  C15FA445511- Sala Wiejska Grońsko</t>
  </si>
  <si>
    <t>umowa 2013/ZGK/13</t>
  </si>
  <si>
    <t>27.03.2013</t>
  </si>
  <si>
    <t>R/00798/2016</t>
  </si>
  <si>
    <t>Licznikowa opłata stała dwumiesięczna licznik  02310676- Sala Wiejska Komorowice, licznik 8641235 Sala Wiejska Linie, licznik 4075171 Sala Wiejska Pawłówek</t>
  </si>
  <si>
    <t>umowa 2011/ZGK45 umowa 2011/ZGK43 umowa 2011/ZGK46</t>
  </si>
  <si>
    <t>R/00816/2016</t>
  </si>
  <si>
    <t xml:space="preserve">cukierki na potrzeby sekretariatu </t>
  </si>
  <si>
    <t>FV-00157/2016/L</t>
  </si>
  <si>
    <t>05.05.2016</t>
  </si>
  <si>
    <t>Elżbieta Dulat/Anna Nowak</t>
  </si>
  <si>
    <t>PHU Torez Renata Torchała, ul. Źródlana 1, Lwówek</t>
  </si>
  <si>
    <t>FV/45/2016/04</t>
  </si>
  <si>
    <t>23-04-2016</t>
  </si>
  <si>
    <t>korespondencja pocztowa z UMiG kwiecień 2016</t>
  </si>
  <si>
    <t>FV-10850/G0400/11/SFAKA/P/04/16</t>
  </si>
  <si>
    <t>05-05-2016</t>
  </si>
  <si>
    <t>Stowarzyszenie Integracji Społeczności Lokalnych "Wielkopomoc" Posadówek 1,       64-310 Lwówek</t>
  </si>
  <si>
    <t>opłata za prowadzenie schroniska "Zwierzakowo" w Posadówku - kwiecień 2016 r. (opłata ryczałtowa - 1600 zł powiękoszona o koszt opieki nad dodatkowym 1 psem)</t>
  </si>
  <si>
    <t>01/05/16</t>
  </si>
  <si>
    <t>06.05.2016</t>
  </si>
  <si>
    <t>wspólne życzenia gmin powiatu nowotomyskiego z okazji 70-lecia Biblioteki w Nowym Tomyślu</t>
  </si>
  <si>
    <t>zlecenie 104/2016</t>
  </si>
  <si>
    <t>9.05.2016</t>
  </si>
  <si>
    <t>FV/17/2016/05</t>
  </si>
  <si>
    <t>telefon stacjonarny, rozmowy kwiecień 2016, abonament  maj 2016</t>
  </si>
  <si>
    <t>11-113766-05168</t>
  </si>
  <si>
    <t>dzierżawa urządzeń kwiecień 2016</t>
  </si>
  <si>
    <t>wydruk z dzierżawionych urządzeń ponad limit przyznany umową, w okresie od 02.2016 do 04.2016</t>
  </si>
  <si>
    <t>90098056</t>
  </si>
  <si>
    <t>02-05-2016</t>
  </si>
  <si>
    <t>90097904</t>
  </si>
  <si>
    <t>dopłata do wody i ścieków od 2016.04.01 do 2016.0430</t>
  </si>
  <si>
    <t>004/2016</t>
  </si>
  <si>
    <t>PPHU "KARKAM" Katarzyna Anna Pietryka, Al.. E. Sczanieckiej 34, Lwówek</t>
  </si>
  <si>
    <t>Zapewnienie konsumpcji delegacjom uczestniczącym w obchodach święta Konstytucji 3 Maja</t>
  </si>
  <si>
    <t>FA/14/2016</t>
  </si>
  <si>
    <t>Max-Gum Przedsiębiorstwo Produkcyjno Usługowo Handlowe Max- GUM Sławomir Gmiąt Chmielinko 19, 64-310 Lwówek</t>
  </si>
  <si>
    <t>Zakup materiału w celu położenia płytek w budynku przy biesiadniku w celu poprawy estetyki wsi Lipka Wielka</t>
  </si>
  <si>
    <t>zlecenie 86/2016</t>
  </si>
  <si>
    <t>814/04/2016</t>
  </si>
  <si>
    <t>30.04.2016</t>
  </si>
  <si>
    <t xml:space="preserve">faktura za energię elektryczną i usługi dystrybucji  (oświetlenie drogowe gminy) </t>
  </si>
  <si>
    <t>P/22460002/0005/16</t>
  </si>
  <si>
    <t>08/04/2016</t>
  </si>
  <si>
    <t>P/22463332/0006/16</t>
  </si>
  <si>
    <t>usługa dostępu do internetu 100mb/s - maj</t>
  </si>
  <si>
    <t>1222/05/2016</t>
  </si>
  <si>
    <t>dostarczenie wody i odprowadzenie scieków UMiG 2016.04.06-2016.05.06</t>
  </si>
  <si>
    <t>R/00857/2016</t>
  </si>
  <si>
    <t>09-05-2016</t>
  </si>
  <si>
    <t>Jotes-Wycena SC  Zygmunt Semrau  Lwówek</t>
  </si>
  <si>
    <t>operat szacunkowy o wartosci nieruchomości</t>
  </si>
  <si>
    <t>73/2016</t>
  </si>
  <si>
    <t>JW./75/2016</t>
  </si>
  <si>
    <t>10.05.2016</t>
  </si>
  <si>
    <t>zakup art.. drobnych (sprzęt AGD) na potrzeby Urzedu</t>
  </si>
  <si>
    <t>11-05-2016</t>
  </si>
  <si>
    <t>05/195/16</t>
  </si>
  <si>
    <t>USŁUGOWY ZAKŁAD MURARSKI Jacek Wachowiak, Zębowo ul. Miłostowska 8, 64-310 Lwówek</t>
  </si>
  <si>
    <t>Usunięcie zakrzaczeń, dokonanie korekty drzew oraz usunięcie drzew (wywrotów i złomów) na terenie gminy Lwówek</t>
  </si>
  <si>
    <t>59/2016</t>
  </si>
  <si>
    <t>02.05.2016</t>
  </si>
  <si>
    <t>333/04/2016</t>
  </si>
  <si>
    <t>Drogowe Centrum Produkcyjno-Handlowe "BiG" Sp. z o.o., Ługów 18, 66-200 Świebodzin</t>
  </si>
  <si>
    <t>Zakup pionowych znaków drogowych wraz z transpotem</t>
  </si>
  <si>
    <t>90/2016</t>
  </si>
  <si>
    <t>FV/57/05/2016</t>
  </si>
  <si>
    <t xml:space="preserve">dostarczenie wody i odprowadzenie scieków szalety miejskie: 2016.04.08-2016.05.09 </t>
  </si>
  <si>
    <t>R/00888/2016</t>
  </si>
  <si>
    <t>13-05-2016</t>
  </si>
  <si>
    <t>szkolenie " egzekucja, czyli przyusowe dochodzenie podatków i opłat"</t>
  </si>
  <si>
    <t>2016/sz/0682</t>
  </si>
  <si>
    <t>Adwokat Patrycja Monkiewicz Kancelaria Adwokacka, ul. Zakręt 11, Skórzewo</t>
  </si>
  <si>
    <t>sporządzenie skargi kasacyjnej do NSA od wyroku WSA IV SA/Po 1053/15</t>
  </si>
  <si>
    <t>4-05-2016</t>
  </si>
  <si>
    <t>02/05/2016</t>
  </si>
  <si>
    <t>16-05-2016</t>
  </si>
  <si>
    <t>Konserwacja oświetlenia drogowego ( miejscowość lwówek ul. Pniewska, Zamkowa,  miejscowość Zgierezynka</t>
  </si>
  <si>
    <t>1196102309</t>
  </si>
  <si>
    <t>10,674,51</t>
  </si>
  <si>
    <t>Doposażenie Sali Wiejskiej w Zgierzynce ( kosze, kpl wc, deska sedesowa)</t>
  </si>
  <si>
    <t>zlecenie nr  105</t>
  </si>
  <si>
    <t>09.05.2016</t>
  </si>
  <si>
    <t>50/16</t>
  </si>
  <si>
    <t>16.05.2016</t>
  </si>
  <si>
    <t>Agnieszka  Giel</t>
  </si>
  <si>
    <t>Green Key Joanna Masiota-Tomaszewska ul. Nowy Świat 10a/15, 60-583 Poznań</t>
  </si>
  <si>
    <t>opracowanie Programu Ochrony Środowiska dla gminy Lwówek - I etap</t>
  </si>
  <si>
    <t>1/05/16</t>
  </si>
  <si>
    <t>Salony Meblowe Szwedek i Roszkiewicz S. C. Rynek 36, 64-310 Lwówek</t>
  </si>
  <si>
    <t>Zakup mebli do śali Wiejskiej w Józefowie</t>
  </si>
  <si>
    <t>zlecenie nr 101</t>
  </si>
  <si>
    <t>FS/33/2016/B</t>
  </si>
  <si>
    <t>12.05.2016</t>
  </si>
  <si>
    <t>MAŁA GASTRONOMIA Leszek Sadłocha, Szewce, ul. Bukowska 124; Buk</t>
  </si>
  <si>
    <t>Zapewnienie Konsmpcji uczestnikom Święta Strażaka</t>
  </si>
  <si>
    <t>14-05-2016</t>
  </si>
  <si>
    <t>P.U.H - MEDAR Dariusz Kędzia, ul. Polna 34, Lwówek</t>
  </si>
  <si>
    <t>66</t>
  </si>
  <si>
    <t>sezonowa wymiana i naprawa ogumienia w samochodach gminnych Renault Trafic, Peugot Partner</t>
  </si>
  <si>
    <t>konsultant i partnerzy Wrocław</t>
  </si>
  <si>
    <t>udział w szkoleniu "Obrót nieruchomościami po 1 maja 2016r."</t>
  </si>
  <si>
    <t>2/5/P/B</t>
  </si>
  <si>
    <t>17.05.2016</t>
  </si>
  <si>
    <t>zlecenie</t>
  </si>
  <si>
    <t>669/NT/2016</t>
  </si>
  <si>
    <t xml:space="preserve"> "Nasz Dzień" Spółka Cywilna,  ul. Poznańska 22, 64-300 Nowy Tomyśl</t>
  </si>
  <si>
    <t>ogłoszenie prasowe do Tygodnika Nasz Dzień po Dniu - emisja 17.05.2016 dot. mpzp Zgierzynka</t>
  </si>
  <si>
    <t>BIS Wydawnictwa Reklama Hanna Adamczak Władysławowo</t>
  </si>
  <si>
    <t xml:space="preserve">na cele promocyjne z okazji Dnia Dziecka </t>
  </si>
  <si>
    <t>zlecenie 103/2016</t>
  </si>
  <si>
    <t>FV 114/2016</t>
  </si>
  <si>
    <t>Handel Art.. Przemysłowymi Sylwia Grzybek Nowy Tomyśl</t>
  </si>
  <si>
    <t>na cele promocyjne jako nagroda</t>
  </si>
  <si>
    <t>FV/13/2016</t>
  </si>
  <si>
    <t>w celu przygotowania poczenstunku dla dzieci</t>
  </si>
  <si>
    <t>FV-00170/2016/L</t>
  </si>
  <si>
    <t>18.05.2016</t>
  </si>
  <si>
    <t>Fv/1855/16</t>
  </si>
  <si>
    <t>19-05-2016</t>
  </si>
  <si>
    <t>Polski Koncern Naftowy Orlen S.A.ul. Chemików 7 ,Stacja paliw nr 0740 w Lwówku</t>
  </si>
  <si>
    <t>zakup paliwa do kosiarki 19,88L</t>
  </si>
  <si>
    <t>zecenie 122</t>
  </si>
  <si>
    <t>5535/0740/16</t>
  </si>
  <si>
    <t>19.05.2016</t>
  </si>
  <si>
    <t>Giel Agnieszka</t>
  </si>
  <si>
    <t>Miedzyzakładowa Pracownicza Kasa Zapomogowo Pozyczkowa Nowy Tomyśl</t>
  </si>
  <si>
    <t>Obsługa PKZP</t>
  </si>
  <si>
    <t>decyzaj Burmistrza</t>
  </si>
  <si>
    <t>36/2016</t>
  </si>
  <si>
    <t>Konsultacje w zakresie programów informatycznych dla UMIG</t>
  </si>
  <si>
    <t>RU-00051/2016</t>
  </si>
  <si>
    <t>Auto Myjnia "BŁYSK" Dorota Lisek, ul. Nowotomyska 26, Lwówek</t>
  </si>
  <si>
    <t>mycie zewnętrzne i wewnętrzne Renault Trafic PNT 79XG</t>
  </si>
  <si>
    <t>14/2016</t>
  </si>
  <si>
    <t>20-05-2016</t>
  </si>
  <si>
    <t>Usługi Kominiarskie  Stanisław Matuszak, 3-go Stycznia 2, Lwówek</t>
  </si>
  <si>
    <t>dokonanie czyszczenia kominów i przeglądu przewodów kominowych w budynku gminnym w Grońsku</t>
  </si>
  <si>
    <t>48/16</t>
  </si>
  <si>
    <t>23-05-2016</t>
  </si>
  <si>
    <t>Sprzedaz wody ( Sala Wiejska w Józefowie ) + opłata stała abonamentowa</t>
  </si>
  <si>
    <t>umowa 2013/ZGK/12</t>
  </si>
  <si>
    <t>R/00893/2016</t>
  </si>
  <si>
    <t>Zakup żyłki , oraz paliwa do kosiarki w celu wykaszania terenów zielonych w Sołectwie Chmielinko</t>
  </si>
  <si>
    <t>zleceie nr 126/2016</t>
  </si>
  <si>
    <t>F976/16</t>
  </si>
  <si>
    <t>Sklep Wielobranżowy Majsterek Nowak Piotr ul. Wittmanna 18, 64-310 Lwówek</t>
  </si>
  <si>
    <t>Jantar s.c. ul. Krakowska 5, 32-300 Olkusz</t>
  </si>
  <si>
    <t>publikacja-sprawozdania budżetowe</t>
  </si>
  <si>
    <t>167/5/16</t>
  </si>
  <si>
    <t>obsługa prawna w maju 2016</t>
  </si>
  <si>
    <t>61/2016</t>
  </si>
  <si>
    <t>25-05-2016</t>
  </si>
  <si>
    <t>Zapewnienie posiłku dla uczniów biorących udział w konkursie propagującym życie bez palenia, pod patronatem BMiG Lwówek</t>
  </si>
  <si>
    <t>000127</t>
  </si>
  <si>
    <t>internet mobilny, abonament 24-04-2016 do 23-05-2016</t>
  </si>
  <si>
    <t>16050923403847</t>
  </si>
  <si>
    <t>24-05-2016</t>
  </si>
  <si>
    <t>Ryszard Piechowiak Notariusz w Nowym Tomyslu</t>
  </si>
  <si>
    <t>przejecie nieruchomosci - dzialka nr 295 Konin droga</t>
  </si>
  <si>
    <t>akt notarialny Rep.A. nr 5248/2016</t>
  </si>
  <si>
    <t>24.05.2016</t>
  </si>
  <si>
    <t>111/2016</t>
  </si>
  <si>
    <t>Paliwo gazowe Szalety Miejskie 2016.03.18- 2016.05.18</t>
  </si>
  <si>
    <t>Paliwo gazowe Urząd 2016.04.19-2016.05.18</t>
  </si>
  <si>
    <t>1971927058/133</t>
  </si>
  <si>
    <t>1971935001/238</t>
  </si>
  <si>
    <t>FV/73/2016/05</t>
  </si>
  <si>
    <t>Zakup statuetek dla dzieci  na zawody wędkarskie  pod patronatem BMiG Lwówek</t>
  </si>
  <si>
    <t>wiązanka pogrzebowa</t>
  </si>
  <si>
    <t>30.05.2016</t>
  </si>
  <si>
    <t>Radecka Wiesława</t>
  </si>
  <si>
    <t>Lp</t>
  </si>
  <si>
    <t>kwota netto faktury</t>
  </si>
  <si>
    <t>kwota brutto faktury</t>
  </si>
  <si>
    <t>Zlecenie/Zamówienie/Umowę udzielono Wykonawcy</t>
  </si>
  <si>
    <t>Data zlecenia/ zamówienia/ umowy</t>
  </si>
  <si>
    <t>Prowadzący rejestr:</t>
  </si>
  <si>
    <t>Firma "X" ul. "YYYYYYYY", z miejscowości "ZZZ"</t>
  </si>
  <si>
    <t>dd/mm/rrrr</t>
  </si>
  <si>
    <t>wpisać kwotę beż użycia kropki oraz spacji, można użyć przecinka</t>
  </si>
  <si>
    <t>Nr faktury / rachunku</t>
  </si>
  <si>
    <t>data faktury / rachunku</t>
  </si>
  <si>
    <t>nr z dokumentu</t>
  </si>
  <si>
    <t>SUMA</t>
  </si>
  <si>
    <t>----</t>
  </si>
  <si>
    <t>-----</t>
  </si>
  <si>
    <t>pola niebieskie należy wypełniać</t>
  </si>
  <si>
    <t>pola żółte wypełniają się automatycznie</t>
  </si>
  <si>
    <t>Rejestr za rok</t>
  </si>
  <si>
    <t>pól szarych nie modyfikować</t>
  </si>
  <si>
    <t>Referat/Jednostka/Szkoła</t>
  </si>
  <si>
    <t>Przykład</t>
  </si>
  <si>
    <t>Rejestr udzielonych zleceń / zamówień / umów nie przekraczających 30 000 euro</t>
  </si>
  <si>
    <t>UMiG Lwówek</t>
  </si>
  <si>
    <t xml:space="preserve">krótki opis zlecenia/ zamówienia/ umowy </t>
  </si>
  <si>
    <t>zlecenie/ zamówienie/ usługę wykonano na podstawie</t>
  </si>
  <si>
    <t>wpisać numer zlecenia, umowy lub zaznaczyć "na podstawie decyzji burmistrza</t>
  </si>
  <si>
    <t>Imię i nazwisko osoby wprowadzającej</t>
  </si>
  <si>
    <t>zakup "a", wykonanie "b" , opłata za "c" za okres "d"</t>
  </si>
  <si>
    <t>P.H.U. AM Biuro Serwis Marek Piętka, pl. Przemysława 2/7; Buk</t>
  </si>
  <si>
    <t>decyzja Burmistrza</t>
  </si>
  <si>
    <t>01/84/16</t>
  </si>
  <si>
    <t>05-01-2016</t>
  </si>
  <si>
    <t>Maciej Piechowiak</t>
  </si>
  <si>
    <t>zakup materiałów biurowych na potrzeby pracowników Urzędu</t>
  </si>
  <si>
    <t>01/145/16</t>
  </si>
  <si>
    <t>08-01-2016</t>
  </si>
  <si>
    <t>Instalatorstwo Elektryczne Pomiary Elektroenergetyczne Janusz Sławianowski Grobia 11D, 64-410 Sieraków</t>
  </si>
  <si>
    <t>wykonanie robót przygotowawczych do wykonania zasilania elektr. Obiektu gminnego - kiosk na Rynku</t>
  </si>
  <si>
    <t>naprawa i remont oświetlenia ulicznego na terenie gminy</t>
  </si>
  <si>
    <t>zlecenie nr 2/2016</t>
  </si>
  <si>
    <t>zlecenie nr 3/2016</t>
  </si>
  <si>
    <t>04/01/2016</t>
  </si>
  <si>
    <t>01/01/2016</t>
  </si>
  <si>
    <t>05/01/2016</t>
  </si>
  <si>
    <t>Zbyszek Jaworowicz</t>
  </si>
  <si>
    <t>02/01/2016</t>
  </si>
  <si>
    <t>Zakład Budowlany Kazimierz Andrzejczak, Komorowo 14/1, 64-310 Lwówek</t>
  </si>
  <si>
    <t>Poprawa estetyki wsi w ramach FS Komorowo (II etap klombu)</t>
  </si>
  <si>
    <t>9/2016</t>
  </si>
  <si>
    <t>07/01/2016</t>
  </si>
  <si>
    <t>01/2016</t>
  </si>
  <si>
    <t>12/01/2016</t>
  </si>
  <si>
    <t>Krzysztof Pacholak</t>
  </si>
  <si>
    <t>zakup karnisza do montażu w UMiG w Lwówku</t>
  </si>
  <si>
    <t>Fa 10201156/P244/2016</t>
  </si>
  <si>
    <t>11/01/2016</t>
  </si>
  <si>
    <t>telefon stacjonarny, rozmowy grudzień 2015, abonament  styczeń 2016</t>
  </si>
  <si>
    <t>umowa nr PKB/10101OC/003441/15</t>
  </si>
  <si>
    <t>2015-07-22</t>
  </si>
  <si>
    <t>11-100849-01163</t>
  </si>
  <si>
    <t>Zakład Gospodarki Komunalnej Sp. z o.o. ul. Powstańców Wlkp. 40, 64-310 Lwówek</t>
  </si>
  <si>
    <t>za wodę do Sali Linie</t>
  </si>
  <si>
    <t>R/00004/2016</t>
  </si>
  <si>
    <t>07.01.2016</t>
  </si>
  <si>
    <t>Antoni Kraszewski</t>
  </si>
  <si>
    <t>za wodę do Sali Pawłówek</t>
  </si>
  <si>
    <t>umowa nr 2011/ZGK 46</t>
  </si>
  <si>
    <t>umowa nr 2011/ZGK 43</t>
  </si>
  <si>
    <t>R/00005/2016</t>
  </si>
  <si>
    <t>AGD RTV PIECHOCKI Jolanta Piechocka Tomasz Piechocki Sp. Jawna ul. Pniewska 8, 64-310 Lwówek</t>
  </si>
  <si>
    <t>zakup grzejnika olejowego do Sali w Komorowie</t>
  </si>
  <si>
    <t>zlecenie nr 14/2016</t>
  </si>
  <si>
    <t>VAT 11/2016</t>
  </si>
  <si>
    <t>08.01.2016</t>
  </si>
  <si>
    <t>GDDKiA, Rejon Nowy Tomyśl</t>
  </si>
  <si>
    <t>O.po.Z-17-4360.103.2015.ak</t>
  </si>
  <si>
    <t>11.05.2015</t>
  </si>
  <si>
    <t>11.5.2015</t>
  </si>
  <si>
    <t>GDDKiA-O/PO-NT-Z-17-ek-437/184-Z/1551/2014</t>
  </si>
  <si>
    <t>02.09.2014</t>
  </si>
  <si>
    <t>Starostwo Powiatowe, w nowym Tomyślu, ul. Poznańska 33</t>
  </si>
  <si>
    <t>7130.44.28b.2014</t>
  </si>
  <si>
    <t>18.12.2014</t>
  </si>
  <si>
    <t>7130.54.55.2014</t>
  </si>
  <si>
    <t>7130.45.30.2014</t>
  </si>
  <si>
    <t>7130.55.45.2014</t>
  </si>
  <si>
    <t>7130.53.54.2014</t>
  </si>
  <si>
    <t>7130.49.43.2014</t>
  </si>
  <si>
    <t>7130.43.28a.2014</t>
  </si>
  <si>
    <t xml:space="preserve">roczna opłata za umieszczenie w DK92 kanalizacji sanitarnej w Grońsku i przejście w Lwówku </t>
  </si>
  <si>
    <t xml:space="preserve">roczna opłata za umieszczenie w DK92 przyłączatelekomunikacyjnego (przejście na Zębowo) </t>
  </si>
  <si>
    <t>roczna opłata za umieszczenie w pasie drogowym 2731P Posadowo infrastruktury</t>
  </si>
  <si>
    <t>roczna opłata za umieszczenie w pasie drogowym 2734P Brody infrastruktury</t>
  </si>
  <si>
    <t>roczna opłata za umieszczenie w pasie drogowym 2731P Zębowo-Komorowo infrastruktury</t>
  </si>
  <si>
    <t>roczna opłata za umieszczenie w pasie drogowym 1731P, 2708  Lwówek-Komorowo-Józefowo  infrastruktury</t>
  </si>
  <si>
    <t>roczna opłata za umieszczenie w pasie drogowym 2708P  Chmielinko  infrastruktury</t>
  </si>
  <si>
    <t>roczna opłata za umieszczenie w pasie drogowym 2731P  Posadowo  infrastruktury</t>
  </si>
  <si>
    <t>roczna opłata za umieszczenie w pasie drogowym 2708P  Pakosław  infrastruktury</t>
  </si>
  <si>
    <t>opłata roczna za umieszczenie w pasie drogowym 2709P, 2734P, 2710P, 1881PKanalizacja Pakosław, Brody,  Pakosław  infrastruktury</t>
  </si>
  <si>
    <t>PZD-5420/4/10</t>
  </si>
  <si>
    <t>30.11.2014</t>
  </si>
  <si>
    <t>opłata roczna za umieszczenie w pasie drogowym 1731P w m. Zębowo (wodociąg Zębowo)</t>
  </si>
  <si>
    <t>PZD-5420/6/22/07</t>
  </si>
  <si>
    <t>29.08.2007</t>
  </si>
  <si>
    <t>opłata roczna za umieszczenie w pasie drogowym ul. Młyńska - kanalizacja sanitarna</t>
  </si>
  <si>
    <t>PZD-5548/1/05</t>
  </si>
  <si>
    <t>15.12.2005</t>
  </si>
  <si>
    <t>opłata roczna za umieszczenie w pasie drogowym Konin-Pawłówek (wodociąg)</t>
  </si>
  <si>
    <t>PZD-5548/10/05</t>
  </si>
  <si>
    <t>16.12.2005</t>
  </si>
  <si>
    <t>opłata roczna za umieszczenie w pasie drogowym ul. Opalenicka (kanalizacja sanitarna)</t>
  </si>
  <si>
    <t>PZD-5548/2/05</t>
  </si>
  <si>
    <t>PZD-5548/8/05</t>
  </si>
  <si>
    <t>opłata roczna za umieszczenie w pasie drogowym drogi powiatowej w m. Konin (wodociąg)</t>
  </si>
  <si>
    <t>PZD-5548/9/05</t>
  </si>
  <si>
    <t>Systemy Komputerowe RADIX 80-332 Gdańsk ul. Piastowska 33</t>
  </si>
  <si>
    <t>464/2015</t>
  </si>
  <si>
    <t>10.12.2015</t>
  </si>
  <si>
    <t>40/16</t>
  </si>
  <si>
    <t>11.01.2016</t>
  </si>
  <si>
    <t>Robert Pędziwiatr</t>
  </si>
  <si>
    <t>Kontynuacja opieki autorskiej na rok 2016 programy RADIX</t>
  </si>
  <si>
    <t>01/233/16</t>
  </si>
  <si>
    <t>12-01-2016</t>
  </si>
  <si>
    <t>"Jantar" s.c  Ul. Krakowska 5 32-300 Olkusz</t>
  </si>
  <si>
    <t>zakup wydanictwa książkowego "komentarz do planu kont"</t>
  </si>
  <si>
    <t>104/1/16</t>
  </si>
  <si>
    <t>Ewelina Nawrot</t>
  </si>
  <si>
    <t>EUROCASH S.A. Hurtownia Pniewy-Sękowo, ul. Poznańska 3a, Sękowo</t>
  </si>
  <si>
    <t>Zakup produktów spożywczych na potrzeby Urzędu i Biura Rady</t>
  </si>
  <si>
    <t>C219F00578/01</t>
  </si>
  <si>
    <t>11-01-2016</t>
  </si>
  <si>
    <t>Hurtownia "U Kuby". Pl. Niepodległości 3, Nowy Tomyśl</t>
  </si>
  <si>
    <t>zakup stolikowych kalendarzy biurowych na potrzeby Urzedu</t>
  </si>
  <si>
    <t>Fv/6/16</t>
  </si>
  <si>
    <t>129,93</t>
  </si>
  <si>
    <t>04-01-2015</t>
  </si>
  <si>
    <t>G.S. Samopomoc Chłopska, ul. Powstańców Wlkp 15, Lwówek</t>
  </si>
  <si>
    <t>Zapewnienie posiłku dla uczestników gminnych obchodów wybuchu Powstania Wlkp.</t>
  </si>
  <si>
    <t>00001</t>
  </si>
  <si>
    <t>03-01-2016</t>
  </si>
  <si>
    <t>01/306/16</t>
  </si>
  <si>
    <t>14-01-2016</t>
  </si>
  <si>
    <t>ZGK sp. z o.o., ul. Powstańców Wlkp. 40, Lwówek</t>
  </si>
  <si>
    <t>dostarczenie wody i odprowadzenie scieków UMiG 2015.12.07-2016.01.11</t>
  </si>
  <si>
    <t>umowa z ZGK</t>
  </si>
  <si>
    <t>R /00037/2016</t>
  </si>
  <si>
    <t>13-01-2016</t>
  </si>
  <si>
    <t xml:space="preserve">ZGK sp. z o.o., ul. Powstańców Wlkp. 40, Lwówek, Okręgowa Stacja Kontroli Pojazdów </t>
  </si>
  <si>
    <t>wykonanie okresowego przeglądu gminnego samochodu Renaut Trafic  do przewozu osób niepełnosprawnych</t>
  </si>
  <si>
    <t>FV/00045/2016</t>
  </si>
  <si>
    <t>14.01.2016</t>
  </si>
  <si>
    <t>wypis i wyrys działki nr 877 Lwówek</t>
  </si>
  <si>
    <t>4/2016</t>
  </si>
  <si>
    <t>7.01.2016</t>
  </si>
  <si>
    <t>263/2016</t>
  </si>
  <si>
    <t>15.01.2016</t>
  </si>
  <si>
    <t>A. Nowakowska</t>
  </si>
  <si>
    <t>Usługowy Zakłąd Murarski Jacek Wachowiak, Zębowo ul. Miłostowska 8, 64-310 Lwówek</t>
  </si>
  <si>
    <t>dokończenie chodnika z FS Zgierzynka na rok 2016</t>
  </si>
  <si>
    <t>dokończenie chodnika z FS Zygmuntowo na rok 2016</t>
  </si>
  <si>
    <t>10/2016</t>
  </si>
  <si>
    <t>2/2016</t>
  </si>
  <si>
    <t>18.01.2016</t>
  </si>
  <si>
    <t>3/2016</t>
  </si>
  <si>
    <t>ENEA Oświetlenie Sp. z o.o.ul. Strzeszyńska 58, 60-479 Poznań</t>
  </si>
  <si>
    <t>konserwacja oświetlenia drogowego za m-c grudzień 2015</t>
  </si>
  <si>
    <t>umowa nr 37/ENEOS/OP/R5/2015</t>
  </si>
  <si>
    <t>C/F55800/2015</t>
  </si>
  <si>
    <t>PKP Energetyka S.A. Pion Sprzedaży ul. Kolejowa 4a, 60-715 Poznań</t>
  </si>
  <si>
    <t>umowa nr 12/DE/2013</t>
  </si>
  <si>
    <t>19/34012/37R/2015</t>
  </si>
  <si>
    <t>Strowgernet.pl s.c Lwówek</t>
  </si>
  <si>
    <t>usługa dostępu do internetu 100mb/s</t>
  </si>
  <si>
    <t>5-SLA-2015</t>
  </si>
  <si>
    <t>01.12.2015</t>
  </si>
  <si>
    <t xml:space="preserve">1442/01/2016 </t>
  </si>
  <si>
    <t>04.01.2016</t>
  </si>
  <si>
    <t>Studio Reklamy TOREZ Lwówek</t>
  </si>
  <si>
    <t>wykonanie pieczęci dla pracowników urzędu</t>
  </si>
  <si>
    <t>18/2016</t>
  </si>
  <si>
    <t>20.01.2016</t>
  </si>
  <si>
    <t>FV/38/2016/01</t>
  </si>
  <si>
    <t>21.01.2016</t>
  </si>
  <si>
    <t>Elzbieta Dulat</t>
  </si>
  <si>
    <t>19/2016</t>
  </si>
  <si>
    <t>FV/27/2016/01</t>
  </si>
  <si>
    <t>19.01.2016</t>
  </si>
  <si>
    <t>Anna Nowak</t>
  </si>
  <si>
    <t>Decathlon Sp.zo.o Warszawa</t>
  </si>
  <si>
    <t>art..sportowe do prowadzenia zajęć rekracyjno- sportowch przy gimnazjum</t>
  </si>
  <si>
    <t>5272016000189</t>
  </si>
  <si>
    <t>GKRPA-E.Nawrot</t>
  </si>
  <si>
    <t>Uchwała  RM XV/96/2015</t>
  </si>
  <si>
    <t>28.12.2015</t>
  </si>
  <si>
    <t>Wolters Kluwer S.A., ul. Przykopowa 33, 01-208 Warszawa</t>
  </si>
  <si>
    <t>Kodeks pracy. Komentarz - zakup na potrzeby stanowiska ds. kadr</t>
  </si>
  <si>
    <t>decyzja burmistrza</t>
  </si>
  <si>
    <t>1516011712</t>
  </si>
  <si>
    <t>18-01-2016</t>
  </si>
  <si>
    <t>Kancelaria Radcy Prawnego Bartosz Przewoźny, ul. Szczuczyńska 12, Szamotuły</t>
  </si>
  <si>
    <t>obsługa prawna w styczniu 2016</t>
  </si>
  <si>
    <t>umowa</t>
  </si>
  <si>
    <t>4-01-2016</t>
  </si>
  <si>
    <t>20-01-2016</t>
  </si>
  <si>
    <t>Auto-Service Mateusz Lisek, St. Wittmanna 37, Lwówek</t>
  </si>
  <si>
    <t>wymiana tarcz i klocków hamulcowych oraz elementów zawieszenia w samochodzie Renault Trafc PNT 79XG</t>
  </si>
  <si>
    <t>zlecenie nr 15/2016</t>
  </si>
  <si>
    <t>15-01-2016</t>
  </si>
  <si>
    <t>F/000016/16</t>
  </si>
  <si>
    <t>21-01-2016</t>
  </si>
  <si>
    <t>Generalna Dyrekcja Dróg Krajowych i Autostrad, ul. Wronia 53, Warszawa</t>
  </si>
  <si>
    <t>uzupełnienie viaTOLL na potrzeby gimbusu gminnego</t>
  </si>
  <si>
    <t>umowa nr 207290</t>
  </si>
  <si>
    <t>Paragon niefiskalny nr potwierdzenia: 0001-34-31780</t>
  </si>
  <si>
    <t>22-01-2016</t>
  </si>
  <si>
    <t>Elektromechanika Pojazdowa Jan Przybylak, ul. Słoneczna 9, Lwówek</t>
  </si>
  <si>
    <t>Naprawa instalacji elektrycznej z montażem lamp błyskowych w gimbusie gminnym</t>
  </si>
  <si>
    <t>25-01-2016</t>
  </si>
  <si>
    <t>dostarczenie wody i odprowadzenie scieków szalety miejskie: 2015.12.09-2016.01.14</t>
  </si>
  <si>
    <t>R/00082/2016</t>
  </si>
  <si>
    <t>19-01-2016</t>
  </si>
  <si>
    <t>dostarczenie wody do punktu czerpania wody dla celów p-poż: 2016.01.01-2016.01.31 (abonament za licznik)</t>
  </si>
  <si>
    <t>R/00106/2016</t>
  </si>
  <si>
    <t>kancelaria notarialna Ryszard piechowiak Nowy Tomyśl</t>
  </si>
  <si>
    <t>akt notarialny nr 7791/2015</t>
  </si>
  <si>
    <t>protokół RG.6822.13.15</t>
  </si>
  <si>
    <t>262/2015</t>
  </si>
  <si>
    <t>19.11.2015</t>
  </si>
  <si>
    <t>Anna Nowakowska</t>
  </si>
  <si>
    <t>PU-H "GEO-SYSTEM" Sp. Z o.o., ul. Kubickiego 9 lok. 5, Warszawa</t>
  </si>
  <si>
    <t>Aktualizacja i opieka autorska oprogramowania e-Gmina iMPA od 2016.01.01. do 2016.12.31</t>
  </si>
  <si>
    <t>umowa nr 1/2013</t>
  </si>
  <si>
    <t>27-06-2013</t>
  </si>
  <si>
    <t>342/2016/1255</t>
  </si>
  <si>
    <t>Sklep Wielobranżowy Przemysław Wyrwał Lwówek</t>
  </si>
  <si>
    <t>kwiaty dla wyróżnionej osoby na spotkaniu Noworocznym oraz w związku z otwarciem nowej siedziby ośrodka zdrowia</t>
  </si>
  <si>
    <t>6/2016</t>
  </si>
  <si>
    <t>25.01.2015</t>
  </si>
  <si>
    <t>Skarb Państwa - Państwowe Gospodarstwo Leśne, Lasy Państwowe Nadleśnictwo Pniewy, ul. Wolności 4, 62-045 Pniewy</t>
  </si>
  <si>
    <t>czynsz dzierżawy rocznej na wbudowanie kanalizacji sanitarnej w grunt nadleśnictwa w Grońsku za 2016r</t>
  </si>
  <si>
    <t>G002/15</t>
  </si>
  <si>
    <t>27.02.2015</t>
  </si>
  <si>
    <t>160110145</t>
  </si>
  <si>
    <t>22.01.2016</t>
  </si>
  <si>
    <t>Przedsiębiorstwo Wielobranżowe "KUBA" Andrzej Skrzypek, Grońsko 20, 64-310 Lwówek</t>
  </si>
  <si>
    <t>wyanjem Sali na imprezę rekreacyjną w ramach ZFŚS</t>
  </si>
  <si>
    <t>25.01.2016</t>
  </si>
  <si>
    <t>Biuro Edukacji Podatków Lokalnych Marcin Adamek                                         ul. Kożuchowska 15A                                65-364 Zielona Góra</t>
  </si>
  <si>
    <t>Udział w szkoleniu " Księgowość podatkowa 2016- gruntowne zmiany Ordynacji podatkowej"</t>
  </si>
  <si>
    <t xml:space="preserve">Decyzja Burmistrza </t>
  </si>
  <si>
    <t>F 39/01/2016</t>
  </si>
  <si>
    <t>Weronika Kulus</t>
  </si>
  <si>
    <t>Księgarnia Wojciech Kałużny                      ul. 3 Stycznia 3 64-310 Lwówek</t>
  </si>
  <si>
    <t>zakup druków  polecenia wyjazdu służbowego na potrzeby UMiG Lwówek</t>
  </si>
  <si>
    <t>decyzja BMiG Lwówek</t>
  </si>
  <si>
    <t>Faktura nr 4/K/16</t>
  </si>
  <si>
    <t>16.01.2016r.</t>
  </si>
  <si>
    <t>WOKiSS                                                       ul. Wawrzyniaka 37 60-504 Poznań</t>
  </si>
  <si>
    <t>udział w szkoleniu System Kadrowy/System Płacowy wersja SQL 4.02-KADRY+/PŁACE+</t>
  </si>
  <si>
    <t>19.01.2016r.</t>
  </si>
  <si>
    <t>Agnieszka Kaczmarek</t>
  </si>
  <si>
    <t>Faktura nr                FS-86/16/01/PIAS</t>
  </si>
  <si>
    <t>internet mobilny, abonament 24-12-2015 do 23-01-2016</t>
  </si>
  <si>
    <t>14-03-2014</t>
  </si>
  <si>
    <t>16010694297762</t>
  </si>
  <si>
    <t>24-01-2016</t>
  </si>
  <si>
    <t>umowa z ORANGE nr  S12008054</t>
  </si>
  <si>
    <t>JOTES-WYCENA SC  Zygmunt Semrau  Lwówek</t>
  </si>
  <si>
    <t>operat inwentaryzacyjny Grońsko - szkoła podstawowa</t>
  </si>
  <si>
    <t>1/2016</t>
  </si>
  <si>
    <t>4.01.2016</t>
  </si>
  <si>
    <t>JW./11/2016</t>
  </si>
  <si>
    <t>26.01.2016</t>
  </si>
  <si>
    <t>SZKOLENIE ( zamknięcie roku 2015 i otwarcie 2016 r.z uwzględnieniem zmian w przepisach)</t>
  </si>
  <si>
    <t>FS-161/16/01/PIAS</t>
  </si>
  <si>
    <t>Anna Skubiszyńska</t>
  </si>
  <si>
    <t xml:space="preserve">Udział w szkoleniu, System Windykacji Opłat i Podatków WIP (zamknięcie roku)  </t>
  </si>
  <si>
    <t xml:space="preserve">FS-160/16/01/PIAS </t>
  </si>
  <si>
    <t xml:space="preserve">Katarzyna Trzybińska </t>
  </si>
  <si>
    <t>Udział w szkoleniu PŁATNIK-przekaz elektroniczny</t>
  </si>
  <si>
    <t>FS-147/17/01/PIAS</t>
  </si>
  <si>
    <t>Musiał Mirosława</t>
  </si>
  <si>
    <t>drewniane dyplomy dla osób wyróżnionych przez gminę Lwówek i promujących gminę Lwówek - spotkanie podsumowujące rok 2015</t>
  </si>
  <si>
    <t>PGNIG SA BOK Leszno, ul. Przemysłowa 12, Leszno</t>
  </si>
  <si>
    <t>Paliwo gazowe Szalety Miejskie 2015.11.18- 2016.01.19</t>
  </si>
  <si>
    <t>Umowa z PGNIG</t>
  </si>
  <si>
    <t>1971927058/131</t>
  </si>
  <si>
    <t>Paliwo gazowe Urząd 2015.12.16-2016.01.19</t>
  </si>
  <si>
    <t>1971935001/234</t>
  </si>
  <si>
    <t xml:space="preserve">za energię elektryczną:skrzynka prądowa Rynek,plac ul.Żródlana, strażnica OSP Lwówek za okres od 10 do 12.2015 </t>
  </si>
  <si>
    <t>Nestle Waters Polska S.A. ul. Domaniewska 41, Warszawa</t>
  </si>
  <si>
    <t>zakup wody zródlanej do konsumpcji w miesiącu styczniu 2016</t>
  </si>
  <si>
    <t>umowa nr 30025369</t>
  </si>
  <si>
    <t>035596/2016</t>
  </si>
  <si>
    <t>27-01-2016</t>
  </si>
  <si>
    <t>Nowotomyski Dom Handlowy "PAWELEC" Sp.j.                            ul. Ogrodowa 7                             64-300 Nowy Tomyśl</t>
  </si>
  <si>
    <t xml:space="preserve">zakup kotary do zabezpieczenia drzwi wejściowych od strony parkingu - budynek UMiG </t>
  </si>
  <si>
    <t>Decyzja Burmistrza</t>
  </si>
  <si>
    <t>Fa VAT 31/0/2016</t>
  </si>
  <si>
    <t>WAGART Warszawa Sp. z o.o., ul. Zawiszy Czarnego 2/2, Katowice</t>
  </si>
  <si>
    <t>Uczestnictwo pracowników urzędu w seminariun z zakresu ochrony środowiska</t>
  </si>
  <si>
    <t>Zamówienie</t>
  </si>
  <si>
    <t>28-10-2015</t>
  </si>
  <si>
    <t>103/01/2016</t>
  </si>
  <si>
    <t>23-01-2016</t>
  </si>
  <si>
    <t>e-line Systemy Internetowe Tadeu Kozłowski</t>
  </si>
  <si>
    <t>Licencja i opieka techniczna za rok 2016 dla BIP</t>
  </si>
  <si>
    <t>Aneks do umowy z dnia 13.01.2011</t>
  </si>
  <si>
    <t>01.01.2016</t>
  </si>
  <si>
    <t>44/01/2016</t>
  </si>
  <si>
    <t>PU-H Tomasz Masztalerz, ul. E. Sczanieckiej 50, Lwówek</t>
  </si>
  <si>
    <t>paliwo i materiały eksploatacyjne do gimbusu gminnego w miesiącu styczniu 2016</t>
  </si>
  <si>
    <t>111/16</t>
  </si>
  <si>
    <t>31-01-2016</t>
  </si>
  <si>
    <t>telefony komórkowe od 29.12.2015 do 28.01.2016</t>
  </si>
  <si>
    <t>umowa nr S12116216</t>
  </si>
  <si>
    <t xml:space="preserve">20-01-2015 </t>
  </si>
  <si>
    <t>16010706027547</t>
  </si>
  <si>
    <t>29-01-2016</t>
  </si>
  <si>
    <t>PHU "MK" Magdalena Karłyk, ul. Św. Antoniego 29/3, Poznań</t>
  </si>
  <si>
    <t>1/01/GL/2016</t>
  </si>
  <si>
    <t>02-01-2016</t>
  </si>
  <si>
    <t>zakup materiałów do wykonania elementów dekoracyjnych na potrzeby organizacji obchodów rocznicy wybuchu Powstania Wielkopolskiego</t>
  </si>
  <si>
    <t>ZGM, ul. Pniewska 58, Lwówek</t>
  </si>
  <si>
    <t>Inkaso opłaty targowej za styczeń 2016</t>
  </si>
  <si>
    <t>Uchwała RM w Lwówku V/19/2011</t>
  </si>
  <si>
    <t>20-01-2011</t>
  </si>
  <si>
    <t>2016/155</t>
  </si>
  <si>
    <t>01-02-2016</t>
  </si>
  <si>
    <t>Zakład Gospodarki Komunalnej w Lwówku Sp. z o.o., ul. Powstańców Wlkp. 40, 64-310 Lwówek</t>
  </si>
  <si>
    <t>Zimowe utrzymanie dróg gminnych na terenie miasta Lwówek</t>
  </si>
  <si>
    <t>495/2015</t>
  </si>
  <si>
    <t>30.12.2015</t>
  </si>
  <si>
    <t>0011/2016</t>
  </si>
  <si>
    <t>29.01.2016</t>
  </si>
  <si>
    <t>Jan Kulus</t>
  </si>
  <si>
    <t>Nuvarro Sp. z o .o . Posada ul. Reymonta 23, 62-530 Kazimierz Biskupi</t>
  </si>
  <si>
    <t xml:space="preserve">opracowanie Planu gospodarki nieskoemisyjnej dla Gminy Lwówek na lata 2015-2020 </t>
  </si>
  <si>
    <t>08-07-2015</t>
  </si>
  <si>
    <t>16-FVS/01/0006</t>
  </si>
  <si>
    <t>2016-01-25</t>
  </si>
  <si>
    <t>Kinga Kawała</t>
  </si>
  <si>
    <t>zakup  art. higienicznych na potrzeby Urzędu</t>
  </si>
  <si>
    <t>Fv/473/16</t>
  </si>
  <si>
    <t>03-02-2016</t>
  </si>
  <si>
    <t>Jeronimo Martins Polska S.A., Biedronka, ul. Witosa 7, Nowy Tomyśl</t>
  </si>
  <si>
    <t>zakup  środków czystości na potrzeby Urzędu</t>
  </si>
  <si>
    <t>102004172/02/16</t>
  </si>
  <si>
    <t>Quartet s.j. M.Gmurowska, A. Gmurowska, ul. Lwówecka 22, Pniewy</t>
  </si>
  <si>
    <t>000002952/2016/0643/KK</t>
  </si>
  <si>
    <t>02/2016</t>
  </si>
  <si>
    <t>zakup paliwa i mat ekploat. do sam. Renault Trafic w styczniu 2016 r. - część pierwsza</t>
  </si>
  <si>
    <t>zakup paliwa i mat ekploat. do sam. Renault Trafic w styczniu 2016 r. - część druga</t>
  </si>
  <si>
    <t>Usługi projektowe i nadzory budów Zenon Dzięcioł, Rynek 11, 64-330 Opalenica</t>
  </si>
  <si>
    <t>dokumentacja projektowo-kosztorysowa drogi gmnnej Konin w kierunku na Zamorze</t>
  </si>
  <si>
    <t>07.01.216</t>
  </si>
  <si>
    <t>03.02.2016</t>
  </si>
  <si>
    <t>dokumentacja projektowo-kosztorysowa drogi gmnnej Komorowo-Komorowice</t>
  </si>
  <si>
    <t>8/2016</t>
  </si>
  <si>
    <t>zakup mopa do sprzatania pomieszczen PIK</t>
  </si>
  <si>
    <t>04/16</t>
  </si>
  <si>
    <t>27.01.2016</t>
  </si>
  <si>
    <t>Przewozy Autobusowe Benedykt Prędki, Gnuszyn 24/1, Chrzypsko Wielkie</t>
  </si>
  <si>
    <t>Przewóz uczniów Gimnazjum w Lwówku do Poznania w ramach akcji "Wypoczynek dzieci i młodzieży"</t>
  </si>
  <si>
    <t>Uchwała nr XV/100/2015 Rady Miejskiej w Lwówku</t>
  </si>
  <si>
    <t>28-12-2015</t>
  </si>
  <si>
    <t>32/2016</t>
  </si>
  <si>
    <t>Usługi - Transport DACHMAR Marek Dach, Konin 59, Lwówek</t>
  </si>
  <si>
    <t>Przewóz uczniów ZSPiP w Posadowie do Poznania w ramach akcji "Wypoczynek dzieci i młodzieży"</t>
  </si>
  <si>
    <t>30-01-2016</t>
  </si>
  <si>
    <t>DHL Express Sp. z o.o. ul. Osmańska 2, 02-823 Warszawa</t>
  </si>
  <si>
    <t>Wysyłka gwarancyjna do VERACOM S.A. Kraków</t>
  </si>
  <si>
    <t>Sputnik Software sp. z o.o.</t>
  </si>
  <si>
    <t>Licencja na aktualizacje oprogramowania Proton</t>
  </si>
  <si>
    <t>6/F/PO/149/3</t>
  </si>
  <si>
    <t>29.90</t>
  </si>
  <si>
    <t>652\1\2016</t>
  </si>
  <si>
    <t>Rzeźnictwo i Wędliniarstwo Eugeniusz Bocer, ul. Dębowa 2, Trzciel</t>
  </si>
  <si>
    <t>Zapewnienie posiłku dla gości uczestniczących w Spotkaniu Noworocznym, promujacym osiągnięcia gminy Lwówek w roku 2015</t>
  </si>
  <si>
    <t>00142/16</t>
  </si>
  <si>
    <t>000005</t>
  </si>
  <si>
    <t>Drukarnia "LEMAL" Alicja Mateja, BolesLawa Chrobrego 81, Gdańsk</t>
  </si>
  <si>
    <t>Zakup druków na potrzeby Urzędu</t>
  </si>
  <si>
    <t>Zlecenie nr 23/2016</t>
  </si>
  <si>
    <t>01.02.2016</t>
  </si>
  <si>
    <t>163/2016</t>
  </si>
  <si>
    <t>01/706/16</t>
  </si>
  <si>
    <t>02/79/16</t>
  </si>
  <si>
    <t xml:space="preserve">JYSK Sp. z o.o.                                   ul. Meteorytowa 13, 80-299 Gdańsk </t>
  </si>
  <si>
    <t>ZPR Media S.A.                                       ul. Dęblińska 6                               04-187 Warszawa</t>
  </si>
  <si>
    <t>Nr 00004858/PR/16/FP</t>
  </si>
  <si>
    <t>28/01/2016</t>
  </si>
  <si>
    <t>Forum Media Polska                                Sp. z o.o. ul. Polska 13                              60-595 Poznań</t>
  </si>
  <si>
    <t xml:space="preserve">decyzja Burmistrza </t>
  </si>
  <si>
    <t>Fa VAT: 2018172-01-4-R</t>
  </si>
  <si>
    <t>02/02/2016</t>
  </si>
  <si>
    <t xml:space="preserve">QUARTET s.j.     M.Gmurowska, A.Gmurowska                                            ul. Lwówekcka 22 62-045 Pniewy </t>
  </si>
  <si>
    <t>Fa VAT 000002955/2016/0643/KK</t>
  </si>
  <si>
    <t>31/01/2016</t>
  </si>
  <si>
    <t>prenumerata roczna czasopisma" Murator"</t>
  </si>
  <si>
    <t>Oprogarmowanie wspomagające procedury przetargowe - aktualizacja</t>
  </si>
  <si>
    <t>zakup paliwa do samochodu służbowego                      Peugeot Partner                          PNT 25510 za msc 01/2016</t>
  </si>
  <si>
    <t>ZGK Sp. z o. o. ul. Powstańców Wlkp. 40, 64-310 Lwówek</t>
  </si>
  <si>
    <t>odbiór odpadów komunalnych z terenu poz. 1sołectwa Brody oraz poz. 2 UMiG Lwówek ul. Ratuszowa 2, za okres od 01-01-2016 do 31-01-2016</t>
  </si>
  <si>
    <t>poz. 1 - umowa nr 62/2008 , poz. 2 - 26/2008</t>
  </si>
  <si>
    <t>poz. 1 - 08.05.2008 z ZGK Sp. z o. o. poz. 2 - 14.02.2008 z ZGK Sp. z o. o.</t>
  </si>
  <si>
    <t>S/0194/2016</t>
  </si>
  <si>
    <t>28-01-2016</t>
  </si>
  <si>
    <t>Firma Usługowo-Handlowa "Santox" ul. Zbąszyńska 20, 64-300 Nowy t\omyśl</t>
  </si>
  <si>
    <t>odbiór zwłok zwierząt w styczniu 2016 r. - opłata ryczałtowa</t>
  </si>
  <si>
    <t>31-12-2015</t>
  </si>
  <si>
    <t>0017/16</t>
  </si>
  <si>
    <t>ENEA Operator Sp. z o.o. ul. Strzeszyńska 58, 60-479 Poznań</t>
  </si>
  <si>
    <t>przyłącze jednorazowe na "Święto grzyba 2015" w Zębowie</t>
  </si>
  <si>
    <t>umowa nr OD5/ZR2/853/2015</t>
  </si>
  <si>
    <t>26.06.2015</t>
  </si>
  <si>
    <t>P/N/10068866/0001/16</t>
  </si>
  <si>
    <t>ZGK Sp. zo.o. ul. Powstańców Wlkp. 40, 64-310 Lwówek</t>
  </si>
  <si>
    <t>zlecenie nr 28/2016</t>
  </si>
  <si>
    <t>S/0203/2016</t>
  </si>
  <si>
    <t>02.02.2016</t>
  </si>
  <si>
    <t>Orange Polska S.A. Al. Jerozolimskie 160, Warszawa</t>
  </si>
  <si>
    <t>wywóz szamba z m. Zgierzynka - Sala Wiejska (FS)</t>
  </si>
  <si>
    <t>Kancelaria Radcy  Prawnego Maciej Łodyga ul.Tysiąclecia 3 64-300 Nowy Tomyśl</t>
  </si>
  <si>
    <t>konsultacje prawne w punkcie PIK</t>
  </si>
  <si>
    <t>3/01/2013</t>
  </si>
  <si>
    <t>29.01.2015</t>
  </si>
  <si>
    <t>"TEFA" Witold Fabian                        ul. E.Sczanieckiej 89                         64-310 Lwówek</t>
  </si>
  <si>
    <t>wykonanie usług BHP na potrzeby UMiG Lwówek</t>
  </si>
  <si>
    <t>umowa z dnia 02.07.2002r. (aneks z dnia 17.02.2014r.)</t>
  </si>
  <si>
    <t>rachunek nr 1/2016</t>
  </si>
  <si>
    <t>30.01.2016r.</t>
  </si>
  <si>
    <t>Utrzymanie czystości i porządku w gminie, Ustawa o dostepie do informacji publicznej - komentarze, zakup na potrzeby UMiG</t>
  </si>
  <si>
    <t>1516021310</t>
  </si>
  <si>
    <t>04-02-2016</t>
  </si>
  <si>
    <t>Orange Polska S.A., Al.. Jerozolimskie 160, Warszawa</t>
  </si>
  <si>
    <t>Poczta Polska S. A., ul. Kościuszki 77, Poznań</t>
  </si>
  <si>
    <t>korespondencja pocztowa z UMiG styczeń 2016</t>
  </si>
  <si>
    <t>1295/CP RH10-7/2010</t>
  </si>
  <si>
    <t>30.09.2010</t>
  </si>
  <si>
    <t>FV-01468/G0400/11/SFAKA/P/01/16</t>
  </si>
  <si>
    <t>02/169/16</t>
  </si>
  <si>
    <t>05-02-2016</t>
  </si>
  <si>
    <t>Regiinalna Izba Obrachunkowa w Poznaniu, ul. Zielona 8, Poznań</t>
  </si>
  <si>
    <t>Szkolenie : "Zmiany w Rachunkowości oraz zamknięcie ksiąg rachunkowych i sprawozdania za rok 2015", dla 3 pracowników UMiG Lwówek</t>
  </si>
  <si>
    <t>2016/SZ/0223</t>
  </si>
  <si>
    <t>F.H.U "ELTOM" Tomasz Jarnut Lwówek, ul. Pniewska 1</t>
  </si>
  <si>
    <t>zakup art.. drobnych (baterie, sprzęt AGD) na potrzeby Urzedu</t>
  </si>
  <si>
    <t>05/16</t>
  </si>
  <si>
    <t>P.U.H. Kazimierz Eliza Bąblińska-Masztalerz, ul. Piłsudskiego 4, Nowy Tomyśl</t>
  </si>
  <si>
    <t>zakup kalendarzy PCK na potrzeby Urzedu</t>
  </si>
  <si>
    <t>50/2016</t>
  </si>
  <si>
    <t>EKO-WIT Hurtownia Artykułów Papierniczych Tomasz Frąckowiak ul. Rynek 17, 64-310 Lwówek</t>
  </si>
  <si>
    <t>zakup materiału na kultywowanie tradycji wiejskich wsi Zgierzynka (FS)</t>
  </si>
  <si>
    <t>zlecenie nr 30/2016</t>
  </si>
  <si>
    <t>Nr L/46/16</t>
  </si>
  <si>
    <t>09.02.2016</t>
  </si>
  <si>
    <t>Security System Marcin Macioszek Zamorze 22, 62-045 Pniewy</t>
  </si>
  <si>
    <t>zlecenie nr 26/2016</t>
  </si>
  <si>
    <t>montaż oświetlenia placu zabaw we wsi Konin (FS)</t>
  </si>
  <si>
    <t>Nr 08/2016</t>
  </si>
  <si>
    <t>10.02.2016</t>
  </si>
  <si>
    <t>TOSHIBA TEC POLAND S.A.    ul. Mineralna 15 a, Warszawa</t>
  </si>
  <si>
    <t>dzierżawa urządzeń styczeń 2016</t>
  </si>
  <si>
    <t>D11402</t>
  </si>
  <si>
    <t>90093247</t>
  </si>
  <si>
    <t>wydruk z dzierżawionych urządzeń ponad limit przyznany umową, w okresie od 11.2015 do 01.2016</t>
  </si>
  <si>
    <t>90093248</t>
  </si>
  <si>
    <t>Przedsiębiorstwo Robót Inzynieryjno Drogowych S.A., ul. Poznańska 42, 64-300 Nowy Tomyśl</t>
  </si>
  <si>
    <t>przebudowa drogi gminnej z destruktu asfaltowego w ramach Funduszy Sołeckiego wsi Pawłówek</t>
  </si>
  <si>
    <t>11/2016</t>
  </si>
  <si>
    <t>S01 001/02/16</t>
  </si>
  <si>
    <t>usługa dostępu do internetu 100mb/s - luty</t>
  </si>
  <si>
    <t>1344/02/2016</t>
  </si>
  <si>
    <t>04.02.2016</t>
  </si>
  <si>
    <t>Grzegorz Godawa Węgorzewo</t>
  </si>
  <si>
    <t>wykonanie projektu modelu negatywu silikonowej statuetki "Zegar"</t>
  </si>
  <si>
    <t>H.M.F. Filip Staśkiewicz, Wąsowo, ul. Szkolna 3, Kuślin</t>
  </si>
  <si>
    <t>Przewóz uczniów Gimnazjum w Lwówku do Zielonej Góry w ramach akcji "Wypoczynek dzieci i młodzieży"</t>
  </si>
  <si>
    <t>08-02-2016</t>
  </si>
  <si>
    <t>dopłata do wody i ścieków od 2016.01.01 do 2016.01.31</t>
  </si>
  <si>
    <t>uchwała RM nr IV/29/2015</t>
  </si>
  <si>
    <t>26-03-2015</t>
  </si>
  <si>
    <t>001/2016</t>
  </si>
  <si>
    <t>dokumentacja projektowo-kosztorysowa drogi gmnnej Komorowo</t>
  </si>
  <si>
    <t>7/2016</t>
  </si>
  <si>
    <t>12.02.2016</t>
  </si>
  <si>
    <t>Opłata za domenę lwowek.com.pl na kolejny rok</t>
  </si>
  <si>
    <t>24/02/2016</t>
  </si>
  <si>
    <t>29.02.2016</t>
  </si>
  <si>
    <t xml:space="preserve">Data rejestracji domeny 2003-02-27         </t>
  </si>
  <si>
    <t>konserwacja oświetlenia drogowego za m-c styczeń 2016</t>
  </si>
  <si>
    <t>Nr 1196100379</t>
  </si>
  <si>
    <t>11.02.2016</t>
  </si>
  <si>
    <t>zakup gaśnic p.poż. na salę wiejską w Zębowie (FS)</t>
  </si>
  <si>
    <t>zlecenie nr 33/2016</t>
  </si>
  <si>
    <t>FV/22/2016/02</t>
  </si>
  <si>
    <t>AUTO TRUCK S.C. punkt handlowy Lwówekl, Al.. E. Sczanieckiej 78</t>
  </si>
  <si>
    <t>3/FA/160072/2016</t>
  </si>
  <si>
    <t>12-06-2016</t>
  </si>
  <si>
    <t>"AGROS" PH-U Alina Szuba, Zdzisław Szuba, Nowotomyska 34, Lwówek</t>
  </si>
  <si>
    <t>220/02/2016</t>
  </si>
  <si>
    <t>15-02-2016</t>
  </si>
  <si>
    <t>zakup  materiałów eksploatacyjnych niezbędnych do wykonania prac remontowych w Gimbusie gminnym</t>
  </si>
  <si>
    <t>dostęp do LEX Samorząd Terytorialny od 2016.02.01 do 2017.01.31</t>
  </si>
  <si>
    <t>zlecenie nr 900568131</t>
  </si>
  <si>
    <t>1516021360</t>
  </si>
  <si>
    <t>Enea S.A. ul. Górecka 1, 60-201 Poznań</t>
  </si>
  <si>
    <t>umowa nr DS./SZ/MG/32/2015</t>
  </si>
  <si>
    <t>30.11.2015</t>
  </si>
  <si>
    <t>P/21816888/0001/16</t>
  </si>
  <si>
    <t>Rachunek do umowy o dzieło z przekazaniem praw autorskich</t>
  </si>
  <si>
    <t>Zakład Mechaniki Pojazdowej Blacharstwo i Lakiernictwo Witold Spychała, ul. Wytomyska 4, Wąsowo</t>
  </si>
  <si>
    <t xml:space="preserve">Wymiana przewodu hydraulicznego układu wspomagania w gimbusie gminnym </t>
  </si>
  <si>
    <t>zlecenie nr 35/2016</t>
  </si>
  <si>
    <t>10-02-2016</t>
  </si>
  <si>
    <t>16-02-2016</t>
  </si>
  <si>
    <t>szafka biesiadnika przy Sali w Zębowie - opłata stałaza 12.2015 - 01.2016</t>
  </si>
  <si>
    <t>Regionalna Izba Obrachunkowa w Poznaniu ul. Zielona 8 61-851 Poznań</t>
  </si>
  <si>
    <t>szkolenie -zmiany w ordynacji podatkowej na 2016 rok</t>
  </si>
  <si>
    <t>2016/SZ/0353</t>
  </si>
  <si>
    <t>sprzedaż energii elektrycznej do 31.12.2015</t>
  </si>
  <si>
    <t>19/34012/38R/2016</t>
  </si>
  <si>
    <t>16.02.2016</t>
  </si>
  <si>
    <t>sprzedaż energi + dystrybucja Zgierzynka 59/3</t>
  </si>
  <si>
    <t>umowa DS./SZ/MG/32/2015</t>
  </si>
  <si>
    <t>P/22462986/0001/16</t>
  </si>
  <si>
    <t>kompleksowa Lipka Wielka dz. 14/3 biesiadnik + salka</t>
  </si>
  <si>
    <t>P/22374230/0001/16</t>
  </si>
  <si>
    <t>GS "SCh" ul. Powstańców Wlkp. 15, 64-310 Lwówek</t>
  </si>
  <si>
    <t>środki czystości do Sali wiejskiej w Chmielinku (FS)</t>
  </si>
  <si>
    <t>zlecenie 34/2016</t>
  </si>
  <si>
    <t>Nr 000061</t>
  </si>
  <si>
    <t>Platforma Edukacyjna Prawo Finanse Podatki Mazowiecka 28U 96-100 Skierniewice</t>
  </si>
  <si>
    <t>Szkolenie "Vat w JST w 2016 roku- nowe metody odliczeń VAT i obowiązkowa centralizacja VAT" w dniu 18.02.2016</t>
  </si>
  <si>
    <t>215/SO/2016</t>
  </si>
  <si>
    <t>18.02.2016</t>
  </si>
  <si>
    <t>Agnieszka Giel, Ewelina Nawrot</t>
  </si>
  <si>
    <t xml:space="preserve">Usługi Geodezyjno - Kartograficzne Maciej Górny ul. Strzelecka 20, 62-045 Pniewy </t>
  </si>
  <si>
    <t xml:space="preserve"> wykonanie mapy do celów projektowych dz. 972/1 i 972/2 </t>
  </si>
  <si>
    <t>Fa VAT FVS/00002/02/2016</t>
  </si>
  <si>
    <t>15/02/2016</t>
  </si>
  <si>
    <t>PH-U-P ZEMAR Spółka z o.o., ul. Poznańska 106 Międzyrzecz</t>
  </si>
  <si>
    <t>F001564/16/02-01</t>
  </si>
  <si>
    <t>17-02-2016</t>
  </si>
  <si>
    <t>ABC PRO Sp. Z o.o., Owsiana 12, Warszawa</t>
  </si>
  <si>
    <t>zakup licencji na program do edytowania uchwał podejmowanych przez Radę Miejską, na okres od 28-02-2016 do 28-02-2017</t>
  </si>
  <si>
    <t>zlecenie nr 36/2016</t>
  </si>
  <si>
    <t>177/02/2016</t>
  </si>
  <si>
    <t>Hydrogeologia i Geologia Inżynierska Jacek Świstul. Kazimierza Przerwy - Tetmajera 3
64-800 Chodzież
NIP 764 225 65 55</t>
  </si>
  <si>
    <t>badania geotechniczne gruntu pod przebudowy dróg PROW 2014-2020</t>
  </si>
  <si>
    <t>31/2016</t>
  </si>
  <si>
    <t>09/2016</t>
  </si>
  <si>
    <t>17.02.2016</t>
  </si>
  <si>
    <t>sprzedaż energii elektrycznej od 30.09.2015 do 30.11.2015</t>
  </si>
  <si>
    <t>umowa 12/DE/2013</t>
  </si>
  <si>
    <t>duplikat faktury 19/34012/35R/2015</t>
  </si>
  <si>
    <t>24.02.2016</t>
  </si>
  <si>
    <t>16.12.2013</t>
  </si>
  <si>
    <t>Marek Szewczyk "SZEWCZYK-SOFT"os. Stare Żegrze 89B/5, Poznań</t>
  </si>
  <si>
    <t>aktualizacja programów komputerowych do obsługi podatków lokalnych, zamknięcie roku 2015 i przygotowanie danych na 2016</t>
  </si>
  <si>
    <t>RU-00013/2016</t>
  </si>
  <si>
    <t>Torez Renata Torchała, Źródlana 1, Lwówek</t>
  </si>
  <si>
    <t>kamizelki odblaskowe z nadrukiem dla opiekunów dzieci na dowozach do placówek oświatowych</t>
  </si>
  <si>
    <t>zlecenie nr 40/2016</t>
  </si>
  <si>
    <t>19-02-2016</t>
  </si>
  <si>
    <t>FV/46/2016/02</t>
  </si>
  <si>
    <t>22-02-2016</t>
  </si>
  <si>
    <t>ZAKŁAD USŁUGOWO-HANDLOWY MARIUSZ JĘDRZEJCZAK, ul. Kasztanowa 11, 64-310 Lwówek</t>
  </si>
  <si>
    <t>Usunięcie zakrzaczeń z dróg gminnych w miejscowości Komorowice</t>
  </si>
  <si>
    <t>39/2016</t>
  </si>
  <si>
    <t>23.02.2016</t>
  </si>
  <si>
    <t>oświetlenie drogowe Lipka Wielka 25.11.2016-21.01.2016</t>
  </si>
  <si>
    <t>P/22477142/0001/16</t>
  </si>
  <si>
    <t>25.02.2016</t>
  </si>
  <si>
    <t>środki czystości do Sali wiejskiej w Zgierzynce (FS)</t>
  </si>
  <si>
    <t>zlecenie 29/2016</t>
  </si>
  <si>
    <t>FV/40/2016/02</t>
  </si>
  <si>
    <t>26.02.2016</t>
  </si>
  <si>
    <t>VIDA, Andrzej Tarasek, 40-003 Katowice, ul. Teatralna 8/13</t>
  </si>
  <si>
    <t>43/2016</t>
  </si>
  <si>
    <t>19.02.2016</t>
  </si>
  <si>
    <t>FV/2016/02/0105</t>
  </si>
  <si>
    <t>Odnownienie serwisu urządzenia UTM na 1 rok</t>
  </si>
  <si>
    <t>oświetlenie drogowe Władysławowo 26.11.15-21.01.16</t>
  </si>
  <si>
    <t>P/22477073/0001/16</t>
  </si>
  <si>
    <t>Regionalna Izba Obrachunkowa     ul Zielona 8  Poznań</t>
  </si>
  <si>
    <t xml:space="preserve">szkolenie " Zmiany rachunkowości oraz zamkniecie ksiąg"- 3 osoby </t>
  </si>
  <si>
    <t>Verte Centrum Szkoleń i Rozwoju Kadr Katarzyna Bielecka, ul. 1 Maja 3A/6 , 55-100 Trzebnica</t>
  </si>
  <si>
    <t>Szkolenie: "Kształcenie specjalne dzieci i młodzieży w roku 2016" - Poznań</t>
  </si>
  <si>
    <t>355/02/2016</t>
  </si>
  <si>
    <t>Aldona Skręta</t>
  </si>
  <si>
    <r>
      <t xml:space="preserve">Stowarzyszenie Integracyjne Wspólnoty </t>
    </r>
    <r>
      <rPr>
        <b/>
        <sz val="8.5"/>
        <color indexed="8"/>
        <rFont val="Czcionka tekstu podstawowego"/>
        <charset val="238"/>
      </rPr>
      <t>BARKA</t>
    </r>
  </si>
  <si>
    <t>organizacja szkolenia dwudniowego "Wielkopolska Odnowa Wsi"</t>
  </si>
  <si>
    <t>FV/14/2016/02</t>
  </si>
  <si>
    <t>przepompownie ścieków Cmielinko, Józefowo od 06.12.15-09.02.16</t>
  </si>
  <si>
    <t>P/22463173/0001/16</t>
  </si>
  <si>
    <t>Zakup żarówek samochodowych do Renault Trafic - przewóz osób niepełnosprawnych</t>
  </si>
  <si>
    <t>3/FA/160092/2016</t>
  </si>
  <si>
    <t>24-06-2016</t>
  </si>
  <si>
    <t>wykonanie okresowego przeglądu gimbusu gminnego</t>
  </si>
  <si>
    <t>FV/00279/2016</t>
  </si>
  <si>
    <t>26-02-2016</t>
  </si>
  <si>
    <t>Firma Handlowo-Usługowa Sp. j. Irena B, Ryszard Buda ul. Szkolna 4/2 Boruja Kościelna 64-300 Nowy Tomyśl</t>
  </si>
  <si>
    <t>zakup korkowej tablicy ogłoszeniowej</t>
  </si>
  <si>
    <t>Fa VAT 450/02/2016</t>
  </si>
  <si>
    <t>29-02-2016</t>
  </si>
  <si>
    <t>obsługa prawna w lutym 2016</t>
  </si>
  <si>
    <t>17/2016</t>
  </si>
  <si>
    <t>23-02-2016</t>
  </si>
  <si>
    <t>02/614/16</t>
  </si>
  <si>
    <t>25-02-2016</t>
  </si>
  <si>
    <t>Orange Polska S.A. Al.. Jerozolimskie 160, Warszawa</t>
  </si>
  <si>
    <t>internet mobilny, abonament 24-01-2016 do 23-02-2016</t>
  </si>
  <si>
    <t>16020748850928</t>
  </si>
  <si>
    <t>24-02-2016</t>
  </si>
  <si>
    <t>Paliwo gazowe Urząd 2016.01.19-2016.02.17</t>
  </si>
  <si>
    <t>1971935001/235</t>
  </si>
  <si>
    <t>doposażenie Sali wiejskiej Pawłówek- sztućce (FS)</t>
  </si>
  <si>
    <t>zlecenie nr 27/2016</t>
  </si>
  <si>
    <t>nr 16/16</t>
  </si>
  <si>
    <t>Hurt-Detal "BB" Barbara Borowiak ul. Pniewska 15, 64-310 Lwówek</t>
  </si>
  <si>
    <t>podnoszenie poziomu kult. Mieszkańców wsi Lipka Wielka- nagrody dla dzieci (FS)</t>
  </si>
  <si>
    <t>zlecenie 24/2016</t>
  </si>
  <si>
    <t>FAS/21/2016</t>
  </si>
  <si>
    <t>01.03.2016</t>
  </si>
  <si>
    <t>rozliczenie końcowe energii-świetlica Bródki za ok.. 14.10.15-31.12.15</t>
  </si>
  <si>
    <t>19/34012/39R/2016</t>
  </si>
  <si>
    <t>Orange Polska S.A., Al.. Jerozolimskie 160, 02-326 Warszawa</t>
  </si>
  <si>
    <t>16020760140311</t>
  </si>
  <si>
    <t>Wykonania projektów decyzji o warunkach zabudowy oraz inwestycji celu publicznego w ilości 16 sztuk</t>
  </si>
  <si>
    <t>Autorska Pracownia Architektoniczna VOWIE STUDIO PLUS, al. Jana Pawła II 20, 64-500 Szamotuły</t>
  </si>
  <si>
    <t>01/2016/JK</t>
  </si>
  <si>
    <t>11/2/16</t>
  </si>
  <si>
    <t>ZGK sp. zo.o., ul.Powstańców Wlkp. 40, Lwówek</t>
  </si>
  <si>
    <t>woda do Sali wiejskiej za okres 21.12.15-23.02.16 Grońsko</t>
  </si>
  <si>
    <t>umowa 2013/ZGK13</t>
  </si>
  <si>
    <t>R/00352/2016</t>
  </si>
  <si>
    <t>02.03.2016</t>
  </si>
  <si>
    <t>umowa 2011/ZGK45</t>
  </si>
  <si>
    <t>R/00353/2016</t>
  </si>
  <si>
    <t>umowa 2011 ZGK41</t>
  </si>
  <si>
    <t>R/00354/2016</t>
  </si>
  <si>
    <t>umowa 2011/ZGK39</t>
  </si>
  <si>
    <t>R/00355/2016</t>
  </si>
  <si>
    <t>umowa 2011/ZGK46</t>
  </si>
  <si>
    <t>R/00359/2016</t>
  </si>
  <si>
    <t>umowa 2011/ZGK42</t>
  </si>
  <si>
    <t>R/00360/2016</t>
  </si>
  <si>
    <t>umowa 2011/ZGK43</t>
  </si>
  <si>
    <t>R/00356/2016</t>
  </si>
  <si>
    <t>nieczystości stałych ze Zgierzynki (FS)</t>
  </si>
  <si>
    <t>S/0469/2016</t>
  </si>
  <si>
    <t>doposażenie Sali wiejskiej Konin - zmywarka (FS)</t>
  </si>
  <si>
    <t>zlecenie 25/2016</t>
  </si>
  <si>
    <t>VAT 127/2016</t>
  </si>
  <si>
    <t>woda do Sali wiejskiej za okres 01.01.16-29.02.16 Komorowice</t>
  </si>
  <si>
    <t>woda do Sali wiejskiej za okres 01.01.16-29.02.16 Komorowo</t>
  </si>
  <si>
    <t>woda do Sali wiejskiej za okres 18.12.15-22.02.16 Krzywy Las</t>
  </si>
  <si>
    <t>woda do Sali wiejskiej za okres 28.12.15-27.02.16 Pawłówek</t>
  </si>
  <si>
    <t>woda do Sali wiejskiej za okres 23.12.15-26.02.16 Zębowo</t>
  </si>
  <si>
    <t>woda do Sali wiejskiej za okres 18.12.15-25.02.16 Linie</t>
  </si>
  <si>
    <t>Stowarzyszenie Gmin i Powiatów Wielkopolski al.. Niepodległości 16/18, 61-713 Poznań</t>
  </si>
  <si>
    <t xml:space="preserve">udział w seminarium"Sporządzanie rocznych sprawozdań z zakresu gospodarowania odpadów komunalnych" w dniu 01.03.2016 r. </t>
  </si>
  <si>
    <t>decyzja  Burmistrza Miasta i Gminy Lwówek</t>
  </si>
  <si>
    <t>110/2016</t>
  </si>
  <si>
    <t>Stowarzyszenie Integracji Społeczności Lokalnych "Wielkopomoc" Posadówek 1, 64-310 Lwówek</t>
  </si>
  <si>
    <t xml:space="preserve">opłata za opiekę nad bezdomnymi zwierzętami, za styczeń 2016 r. </t>
  </si>
  <si>
    <t>zlecenie nr 13/2016</t>
  </si>
  <si>
    <t>01/03/16</t>
  </si>
  <si>
    <t xml:space="preserve">umowa </t>
  </si>
  <si>
    <t>02/03/16</t>
  </si>
  <si>
    <t>opłata za opiekę nad bezdomnymi zwierzętami, za luty 2016 r. - opłata ryczałtowa 1600 zł zwiększona o koszty opieki nad dodatkowym psem</t>
  </si>
  <si>
    <t>Zakład Gospodarki Komunalnej Sp. z o. o. ul. Powstańców Wlkp. 40, 64-310 Lwówek</t>
  </si>
  <si>
    <t>odbiór zmieszanych odpadów komunalnych z terenu sołectwa Brody, za luty 2016</t>
  </si>
  <si>
    <t>08.05.2008</t>
  </si>
  <si>
    <t>S/0470/2016</t>
  </si>
  <si>
    <t>umowa nr 26/2008</t>
  </si>
  <si>
    <t>14.02.2008</t>
  </si>
  <si>
    <t>S/0471/2016</t>
  </si>
  <si>
    <t>umowa nr 62/2008</t>
  </si>
  <si>
    <t>odbiór zmieszanych odpadów komunalnych z UMiG Lwówek ul. Ratuszowa 2, 64-310 Lwówek, za luty 2016</t>
  </si>
  <si>
    <t>Inkaso opłaty targowej za luty 2016</t>
  </si>
  <si>
    <t>2016/265</t>
  </si>
  <si>
    <t>01-03-2016</t>
  </si>
  <si>
    <t>paliwo i materiały eksploatacyjne do gimbusu gminnego w miesiącu lutym 2016</t>
  </si>
  <si>
    <t>zakup paliwa i mat ekploat. do sam. Renault Trafic w lutym 2016 r.</t>
  </si>
  <si>
    <t>2018/16</t>
  </si>
  <si>
    <t>000002969/2016/0643/KK</t>
  </si>
  <si>
    <t>Eden Springs Sp. z o.o., ul. Perla 10, Dąbrowa Górnicza</t>
  </si>
  <si>
    <t>006726/ES16</t>
  </si>
  <si>
    <t>dostarczenie wody i odprowadzenie scieków UMiG 2016.01.11-2016.02.05</t>
  </si>
  <si>
    <t>dostarczenie wody i odprowadzenie scieków szalety miejskie: 2016.01.14-2016.02.09</t>
  </si>
  <si>
    <t>R/00357/2016</t>
  </si>
  <si>
    <t>R/00358/2016</t>
  </si>
  <si>
    <t>Hemet Sp. Z o.o.ul. Sulechowska 39a, 65-022 Zielona Góra, NIP 929-010-08-25</t>
  </si>
  <si>
    <t>naprawa nawierzchni PUR na boisku w Brodach,</t>
  </si>
  <si>
    <t>37/2016</t>
  </si>
  <si>
    <t>2016/00055</t>
  </si>
  <si>
    <t>odbiór zwłok zwierząt w lutym 2016 r. - opłata ryczałtowa</t>
  </si>
  <si>
    <t>umowa z Santox</t>
  </si>
  <si>
    <t>31.12.2015</t>
  </si>
  <si>
    <t>0033/16</t>
  </si>
  <si>
    <t>Fv/935/16</t>
  </si>
  <si>
    <t>03-03-2016</t>
  </si>
  <si>
    <t>Komputronik S.A. 60-003 Poznań, ul. Wołczyńska 37</t>
  </si>
  <si>
    <t>Zakup zasilaczy awaryjnych UPS</t>
  </si>
  <si>
    <t>56/2016</t>
  </si>
  <si>
    <t>03.03.2016</t>
  </si>
  <si>
    <t>FNS-235010/2016/03/00010</t>
  </si>
  <si>
    <t>Katarzyna Laskowska PPHU "Katarzynka" Lwówek</t>
  </si>
  <si>
    <t>FV-00075/2016/L</t>
  </si>
  <si>
    <t>upominek z okacji jubileuszu 95-lecia mieszkanki gminy Lwówek</t>
  </si>
  <si>
    <t>PH "WASSER MANN II" Alina Czapracka-Bodus, os. Leśne 2G Bolewice</t>
  </si>
  <si>
    <t>Serwis urządzeń klimatyzacyjnych w UMiG Lwówek</t>
  </si>
  <si>
    <t>175/03/2016</t>
  </si>
  <si>
    <t>Powiatowy Osrodek Dokumentacji Geodezyjnej i Kartograficznej  w Nowym Tomyslu</t>
  </si>
  <si>
    <t>wypis z rejestru gruntów</t>
  </si>
  <si>
    <t>46/2016</t>
  </si>
  <si>
    <t>1681/2016</t>
  </si>
  <si>
    <t>Agencja nieruchomosci Rolnych w Poznaniu</t>
  </si>
  <si>
    <t>opłata za wieczyste uzytkowanie Grońsko droga</t>
  </si>
  <si>
    <t>UWU/4092/09</t>
  </si>
  <si>
    <t>SF/W/324/UWU/</t>
  </si>
  <si>
    <t>wywóz nieczestości stałych z wsi Pakosław (FS)</t>
  </si>
  <si>
    <t>zlecenie 49/2016</t>
  </si>
  <si>
    <t>S/0549/2016</t>
  </si>
  <si>
    <t>Usługi-Transport DACHMAR Marek Dach Konin 59, 64-310 Lwówek</t>
  </si>
  <si>
    <t>wyjazd sołtysów do Nądni na powiatowy Zjazd Sołtysów</t>
  </si>
  <si>
    <t>zlecenie 42/2016</t>
  </si>
  <si>
    <t>VAT 15/2016</t>
  </si>
  <si>
    <t>Masdar Sp. z o. o. ul. Trylińskiego 16/126, 10-683 Olsztyn</t>
  </si>
  <si>
    <t>usługa utrzymaniowa dla Las-4 za luty 2016 r.</t>
  </si>
  <si>
    <t>umowa nr 1/2016</t>
  </si>
  <si>
    <t>FV 312/2/2016</t>
  </si>
  <si>
    <t xml:space="preserve">QUARTET s.j. M.Gmurowska, A.Gmurowska  ul. Lwówekcka 22                      62-045 Pniewy </t>
  </si>
  <si>
    <t>zakup paliwa do samochodu służbowego                      Peugeot Partner  PNT 25510</t>
  </si>
  <si>
    <t>29/02/2016</t>
  </si>
  <si>
    <t>Przedsiębiorstwo Projektowania Badań i Normowania PROJNORM Sp. z  o.o. Andrzej Sikorski ul. Sienkiewicza 22 60-818 Poznań</t>
  </si>
  <si>
    <t>wycena urządzenia przepompowni PS1 w Zębowie - usługa rzeczoznawcy</t>
  </si>
  <si>
    <t>zlecenie nr 44/2016</t>
  </si>
  <si>
    <t>19/02/2016</t>
  </si>
  <si>
    <t>Fa VAT 83/2016</t>
  </si>
  <si>
    <t>07/03/2016</t>
  </si>
  <si>
    <t>Hurtownia Eurocash S.A. Sękowo ul. Poznańska 3a, 64-541 Podrzewie</t>
  </si>
  <si>
    <t>towar na wielkanocnego zajączka dla dzieci w Pakosławiu (FS)</t>
  </si>
  <si>
    <t>zlecenie 47/2016</t>
  </si>
  <si>
    <t>C219F00508/03</t>
  </si>
  <si>
    <t>08.03.2016</t>
  </si>
  <si>
    <t>PPHU "KATARZYNKA" Katarzyna Laskowska ul. Rynek 32, 64-310 Lwówek</t>
  </si>
  <si>
    <t>towar na przyg. Potraw okolicznościowych na dzień kobiet wsi Grońsko(FS)</t>
  </si>
  <si>
    <t>zlecenie 48/2016</t>
  </si>
  <si>
    <t>FV-00078/2016/L</t>
  </si>
  <si>
    <t>Sklep Wielobranżowy "Metal-Instal" Danuta Ciebielska ul. Średnia 1, 64-310 Lwówek</t>
  </si>
  <si>
    <t>towar na utrzymanie Sali we wsi Konin (FS)</t>
  </si>
  <si>
    <t>zlecenie 50/2016</t>
  </si>
  <si>
    <t>Nr 130/2016</t>
  </si>
  <si>
    <t xml:space="preserve">konserwacja ośw. Drogowego za m-c luty 2016 </t>
  </si>
  <si>
    <t>umowa 37/ENEOS/OP/R5/2015</t>
  </si>
  <si>
    <t>VAT nr 1196100991</t>
  </si>
  <si>
    <t>07.03.2016</t>
  </si>
  <si>
    <t>usługa dostępu do internetu 100mb/s - marzec</t>
  </si>
  <si>
    <t>1303/03/2016</t>
  </si>
  <si>
    <t>04.03.2016</t>
  </si>
  <si>
    <t>prenumerata Dzień Nowotomysko-Grodziski</t>
  </si>
  <si>
    <t>FV00026/N1201/PO722300/3/03/16</t>
  </si>
  <si>
    <t>cukierki na potrzeby sekretariatu i w związku z zaproszeniem Burmistrza na Dzień Kobiet</t>
  </si>
  <si>
    <t>FV-00080/2016/L</t>
  </si>
  <si>
    <t>09.03.2015</t>
  </si>
  <si>
    <t>rozliczenie końcowe energii-Posadowo, Józefowo, Plac ul. Źródlana do 31.12.2015r</t>
  </si>
  <si>
    <t>19/34012/2016</t>
  </si>
  <si>
    <t>za dystrybucję do 31.12.2015r. Posadowo, Józefowo, Plac ul. Źródlana</t>
  </si>
  <si>
    <t>P/P/10068866/0019/16</t>
  </si>
  <si>
    <t>09.03.2016</t>
  </si>
  <si>
    <t>Oświetlenie drogowe gmina</t>
  </si>
  <si>
    <t>P/22463332/0002/16</t>
  </si>
  <si>
    <t>AGENCJA WYDAWNICZO-REKLAMOWA "CHRONIKA" Jan Stanek, ul. Żwirki i Wigury 1, Szamotuły</t>
  </si>
  <si>
    <t>zakup kalendarzy książkowych z promocyjną wkładką z gminy Lwówek na potrzeby Rady i pracowników UMiG</t>
  </si>
  <si>
    <t>zlecenie nr 243/2015</t>
  </si>
  <si>
    <t>9.07.2015</t>
  </si>
  <si>
    <t>telefon stacjonarny, rozmowy luty 2016, abonament  marzec 2016</t>
  </si>
  <si>
    <t>11-115238-03164</t>
  </si>
  <si>
    <t>02-03-2016</t>
  </si>
  <si>
    <t>dzierżawa urządzeń luty 2016</t>
  </si>
  <si>
    <t>90094624</t>
  </si>
  <si>
    <t>korespondencja pocztowa z UMiG luty 2016</t>
  </si>
  <si>
    <t>FV-04774/G0400/11/SFAKA/P/02/16</t>
  </si>
  <si>
    <t>04-03-2016</t>
  </si>
  <si>
    <t>F002354/16/03-01</t>
  </si>
  <si>
    <t>09-03-2016</t>
  </si>
  <si>
    <t>Wydział Ksiąg Wieczystych Nowy Tomyśl</t>
  </si>
  <si>
    <t>opłata za zaswiadczenie dot. Lwówek wykaz 242</t>
  </si>
  <si>
    <t>RG.6825/19/15/16</t>
  </si>
  <si>
    <t>9.03.2016</t>
  </si>
  <si>
    <t>RG.6825.19.15/16</t>
  </si>
  <si>
    <t>operaty szacunkowe dot. opłaty adiacenckiej - podziały</t>
  </si>
  <si>
    <t>20/2016</t>
  </si>
  <si>
    <t>JW./35/2016</t>
  </si>
  <si>
    <t>8.03.2016</t>
  </si>
  <si>
    <t>rachunek nr 3/2016</t>
  </si>
  <si>
    <t>29.02.2016r.</t>
  </si>
  <si>
    <t>Foto Studio Bogusz Renata Bogusz ul. Mickiewicza 6,                               64-300 Nowy Tomyśl</t>
  </si>
  <si>
    <t>wykonanie zdjęcia z okazji julileuszu 95 urodzin mieszkanki gminy Lwówek</t>
  </si>
  <si>
    <t>Faktura Vat FS 4/2016</t>
  </si>
  <si>
    <t>08.03.2016r.</t>
  </si>
  <si>
    <t>dopłata do wody i ścieków od 2016.02.01 do 2016.02.29</t>
  </si>
  <si>
    <t>002/2016</t>
  </si>
  <si>
    <t>07-03-2016</t>
  </si>
  <si>
    <t>oświetlenie drogowe Krzywy Las za okres 25.11.15-30.01.16</t>
  </si>
  <si>
    <t>P/22758792/0001/16</t>
  </si>
  <si>
    <t>10.03.2016</t>
  </si>
  <si>
    <t>KRISEL Przedsiębiorstwo Handlowo-Usługowe Krzysztof Gaj, ul. Rynek 14, 64-310 Lwówek</t>
  </si>
  <si>
    <t>opracowanie mapy d/c projektowych w wersji numerycznej do aktualizacji projektu ul. Słonecznej</t>
  </si>
  <si>
    <t>22/2016</t>
  </si>
  <si>
    <t>FS/2016/9</t>
  </si>
  <si>
    <t xml:space="preserve">zakup kwiatów na wystrój Sali Ślubów </t>
  </si>
  <si>
    <t>Sklep Wielobranżowy                         Przemysław Wyrwał                                   ul. Rynek 13, 64-310 Lwówek</t>
  </si>
  <si>
    <t>30.05.2016r.</t>
  </si>
  <si>
    <t>telefony komórkowe od 29.04.2016 do 28.05.2016</t>
  </si>
  <si>
    <t>16050934848354</t>
  </si>
  <si>
    <t>29-05-2016</t>
  </si>
  <si>
    <t>telefony komórkowe od 29.01.2016 do 28.02.2016</t>
  </si>
  <si>
    <t>telefony komórkowe od 29.02.2016 do 28.03.2016</t>
  </si>
  <si>
    <t>telefony komórkowe od 29.03.2016 do 28.04.2016</t>
  </si>
  <si>
    <t>Racunek nr 9/2016</t>
  </si>
  <si>
    <t>31.05.2016r.</t>
  </si>
  <si>
    <t>Wykonanie projektów decyzji o warunkach zabudowy oraz inwestycji celu publicznego w ilości 12 sztuk</t>
  </si>
  <si>
    <t>9/5/2016</t>
  </si>
  <si>
    <t>31.05.2016</t>
  </si>
  <si>
    <t>Zakład Gospodarki Komunalnej w Lwówku sp. z o.o. ul. Powstańców Wlkp. 40, 64-310 Lwówek</t>
  </si>
  <si>
    <t>Woda do Sali wiejskiej w Bródkach</t>
  </si>
  <si>
    <t>umowa nr 2011/ZGK37</t>
  </si>
  <si>
    <t>R/00912/2016</t>
  </si>
  <si>
    <t>25.05.2016</t>
  </si>
  <si>
    <t>woda do sal wiejskich w Chmielinku i Władysławowie</t>
  </si>
  <si>
    <t>umowa nr 2011/ZGK38 i 2013/ZGK11</t>
  </si>
  <si>
    <t>R/00921/2016</t>
  </si>
  <si>
    <t>Energia el. + dystrybucja dz. Nr 840 Zębowo - plac przy Sali wiejskiej</t>
  </si>
  <si>
    <t>DS./SZ/MG/32/2015</t>
  </si>
  <si>
    <t>P/21816888/0003/16</t>
  </si>
  <si>
    <t>27.05.2016</t>
  </si>
  <si>
    <t>Brikbau Anna Nowacka ul. Śremska 27, 62-035 Kurnik</t>
  </si>
  <si>
    <t>zlecenie nr 99/2016</t>
  </si>
  <si>
    <t>39/05/2016</t>
  </si>
  <si>
    <t>zlecenie nr 107/2016</t>
  </si>
  <si>
    <t>37/05/2016</t>
  </si>
  <si>
    <t>zlecenie nr 112/2016</t>
  </si>
  <si>
    <t>41/05/2016</t>
  </si>
  <si>
    <t>profilowanie i wałiwanie dróg sołectwa Grońsko (FS)</t>
  </si>
  <si>
    <t>profilowanie i wałiwanie dróg sołectwa Komorowice (FS)</t>
  </si>
  <si>
    <t>profilowanie i wałiwanie dróg sołectwa Zębowo (FS)</t>
  </si>
  <si>
    <t>Piekarnia Cukiernia Zbigniew Baranowski, ul. Rynek 12, Lwówek</t>
  </si>
  <si>
    <t>770/2016</t>
  </si>
  <si>
    <t>15-05-2016</t>
  </si>
  <si>
    <t>Inkaso opłaty targowej za kwiecień 2016</t>
  </si>
  <si>
    <t>Inkaso opłaty targowej za maj 2016</t>
  </si>
  <si>
    <t>2016/535</t>
  </si>
  <si>
    <t>01-06-2016</t>
  </si>
  <si>
    <t>paliwo i materiały eksploatacyjne do gimbusu gminnego w miesiącu maju 2016</t>
  </si>
  <si>
    <t>575/16</t>
  </si>
  <si>
    <t>31-05-2016</t>
  </si>
  <si>
    <t>ZAKŁAD USŁUGOWO-HANDLOWY Mariusz Jędrzejczak, ul. Kasztanowa 11, 64-310 Lwówek</t>
  </si>
  <si>
    <t>Malowanie znaków drogowych poziomych na terenie miasta Lwówek</t>
  </si>
  <si>
    <t>119/2016</t>
  </si>
  <si>
    <t>01/05/2016</t>
  </si>
  <si>
    <t>sporządzenie wniosku do WSA w sprawie wyjaśnienia wątpliwości co do treści uzasadnienia wyroku WSA, sygn. IV SA/Po 1053/15</t>
  </si>
  <si>
    <t>Usługi Komuniarskie Piotr Musiał, Zębowo, ul. Długa 26, Lwówek</t>
  </si>
  <si>
    <t>Okresowa kontrola przewodów kominowych UMiG Lwówek</t>
  </si>
  <si>
    <t>221/2016</t>
  </si>
  <si>
    <t>03-06-2016</t>
  </si>
  <si>
    <t>zakup paliwa i mat ekploat. do sam. Renault Trafic w maju 2016 r.</t>
  </si>
  <si>
    <t>000003019/2016/0643/KK</t>
  </si>
  <si>
    <t>zakup paliwa i mat ekploat. do sam. Peugeot Partner PNT 25510 w maju 2016 r.</t>
  </si>
  <si>
    <t>000003023/2016/0643/KK</t>
  </si>
  <si>
    <t>mycie samochodu służbowego Peugeot Partner PNT 25510</t>
  </si>
  <si>
    <t>Fa nr 18/2016</t>
  </si>
  <si>
    <t>90099491</t>
  </si>
  <si>
    <t>dzierżawa urządzeń maj 2016</t>
  </si>
  <si>
    <t>Auchan Polaska Sp. z o.o. Swadzim ul. Św. Antoniego 2, 62-080 Tarnowo Podgórne</t>
  </si>
  <si>
    <t>nagrody dla dzieci-festyn w Posadowie-kult.trad.wiejskich (FS)</t>
  </si>
  <si>
    <t>2016/05/7/102607</t>
  </si>
  <si>
    <t>27.05.2015</t>
  </si>
  <si>
    <t>FH Drogeria-Kwiaciarnia Bożena Wrembel ul. Długa 8, 64-310 Lwówek</t>
  </si>
  <si>
    <t>15/2016</t>
  </si>
  <si>
    <t>23.05.2016</t>
  </si>
  <si>
    <r>
      <t>PHU A</t>
    </r>
    <r>
      <rPr>
        <sz val="8.5"/>
        <color indexed="8"/>
        <rFont val="Calibri"/>
        <family val="2"/>
        <charset val="238"/>
      </rPr>
      <t>&amp;</t>
    </r>
    <r>
      <rPr>
        <sz val="8.5"/>
        <color indexed="8"/>
        <rFont val="Czcionka tekstu podstawowego"/>
        <family val="2"/>
        <charset val="238"/>
      </rPr>
      <t>D Nawrocki Dariusz ul. Pniewska 5, 64-310 Lwówek</t>
    </r>
  </si>
  <si>
    <t>kultywow. Trad. Wiejskich wsi Pakosław - nagrody dla dzieci (FS)</t>
  </si>
  <si>
    <t>kultywow. Trad. Wiejskich wsi Pakosław - wiązanka kwiatów (FS)</t>
  </si>
  <si>
    <t>zlecenie 81/2016</t>
  </si>
  <si>
    <t>63/05/2016</t>
  </si>
  <si>
    <t>20.05.2016</t>
  </si>
  <si>
    <t>Wywóz nieczystości Stałych w Zgierzynce (FS)</t>
  </si>
  <si>
    <t>106/2016</t>
  </si>
  <si>
    <t>S/1396/2016</t>
  </si>
  <si>
    <t>Zakład Usługowo - Handlowy Mariusz Jędrzejczak                          ul. Kasztanowa 11                         64-310 Lwówek</t>
  </si>
  <si>
    <t>Czyszczenie studzienek i wycięcie zakrzewień przy drogach gminnych</t>
  </si>
  <si>
    <t>129/2016</t>
  </si>
  <si>
    <t>Fa VAT 32/2016</t>
  </si>
  <si>
    <t>06.06.2016</t>
  </si>
  <si>
    <t>Specjalistyczna Praktyka Lekarska     Krzysztof Ożegowski                               ul. Piaskowa 32 62-020 Swarzędz</t>
  </si>
  <si>
    <t>opłata za profilaktyczne badania lekarskie pracowników UMiG Lwówek</t>
  </si>
  <si>
    <t>Fa VAT nr 6/06/16</t>
  </si>
  <si>
    <t>03.06.2016r.</t>
  </si>
  <si>
    <t>naprawa instalacji elektrycznej w budynku gminnym w m. Grońsko</t>
  </si>
  <si>
    <t>127/2016</t>
  </si>
  <si>
    <t>Fa nr 27/2016</t>
  </si>
  <si>
    <t>Fv/2088/16</t>
  </si>
  <si>
    <t>07-06-2016</t>
  </si>
  <si>
    <t>Firma Kurcewicz Sękowo 71</t>
  </si>
  <si>
    <t>zakup pieczęci dla pracowników Urzędu</t>
  </si>
  <si>
    <t>Zlecenie Nr 133/2016</t>
  </si>
  <si>
    <t>P/270/2016</t>
  </si>
  <si>
    <t>odbiór zwłok zwierząt-maj 2016 r. - opłata ryczałtowa</t>
  </si>
  <si>
    <t>0088/2016</t>
  </si>
  <si>
    <t>usługa utrzymaniowa dla LAS-4 za maj 2016 r.</t>
  </si>
  <si>
    <t>umowa  1/2016</t>
  </si>
  <si>
    <t>909/5/2016</t>
  </si>
  <si>
    <t>odbiór odpadów komunalnych z UMiG Lwówek, maj 2016</t>
  </si>
  <si>
    <t>umowa 26/2008</t>
  </si>
  <si>
    <t>14.02.2016 r.</t>
  </si>
  <si>
    <t>S/1398/2016</t>
  </si>
  <si>
    <t>odbiór odpadów komunalnych z terenu sołectwa Brody, maj 2016 r.</t>
  </si>
  <si>
    <t>umowa  62/2008</t>
  </si>
  <si>
    <t>S/1397/2016</t>
  </si>
  <si>
    <t>telefon stacjonarny, rozmowy maj 2016, abonament  czerwiec 2016</t>
  </si>
  <si>
    <t>11-114582-06160</t>
  </si>
  <si>
    <t>02-06-2016</t>
  </si>
  <si>
    <t>dopłata do wody i ścieków od 2016.05.01 do 2016.05.31</t>
  </si>
  <si>
    <t>uchwała RM nr XVIII/118/2016</t>
  </si>
  <si>
    <t>21-03-2016</t>
  </si>
  <si>
    <t>005/2016</t>
  </si>
  <si>
    <t>08-06-2016</t>
  </si>
  <si>
    <t xml:space="preserve">druki -polecenia księgowania </t>
  </si>
  <si>
    <t>84/K/16</t>
  </si>
  <si>
    <t>08.06.2016</t>
  </si>
  <si>
    <t>oświetlenie drogowe wsi Lipka Wielka za okres od 16.03 do 20.05.2016</t>
  </si>
  <si>
    <t>P/22477142/0003/16</t>
  </si>
  <si>
    <t>strażnica OSP Posadowo za okres od 01.02 do 06.02.2016</t>
  </si>
  <si>
    <t>P/22343189/0008/16</t>
  </si>
  <si>
    <t>biesiadnik Lipka Wielka za okres od16.03 do 20.05.2016</t>
  </si>
  <si>
    <t>P/22374230/0003/16</t>
  </si>
  <si>
    <t>sala wiejska Władysławowo za okres od 01.01 do 20.05.2016</t>
  </si>
  <si>
    <t>P/22343189/0009/16</t>
  </si>
  <si>
    <t>30.05.2015</t>
  </si>
  <si>
    <t>oświetlenie drogowe Władysławowo za okres 20.03 do 23.05.2016</t>
  </si>
  <si>
    <t>P/22477073/0003/16</t>
  </si>
  <si>
    <t>biesiadnik Linie za okres od 01.01. do 23.01.2016</t>
  </si>
  <si>
    <t>P/22343189/0010/16</t>
  </si>
  <si>
    <t>1800/DG/2016</t>
  </si>
  <si>
    <t>ZUT Marian Gmiąt Chmielinko 19, 64-310 Lwówek</t>
  </si>
  <si>
    <t>zlecenie 124/2016</t>
  </si>
  <si>
    <t>19/05/2016</t>
  </si>
  <si>
    <t>remont i utrzymanie dróg sołectwa Brody (FS)</t>
  </si>
  <si>
    <t>nagrody na kultywowanie trad. wiejskich wsi Pawłówek</t>
  </si>
  <si>
    <t>134/2016</t>
  </si>
  <si>
    <t>76/K/16</t>
  </si>
  <si>
    <t>Pepco Poland Sp. z o.o. ul. Strzeszyńska 73a, 60-479 Poznań</t>
  </si>
  <si>
    <t>nagrodo na kultywowanie trad. wiejskich wsi Zgierzynka</t>
  </si>
  <si>
    <t>138/2016</t>
  </si>
  <si>
    <t>FV/2016/1676/132/1676</t>
  </si>
  <si>
    <t>03.06.2016</t>
  </si>
  <si>
    <t>konserwacja oświetlenia za m-c maj 2016</t>
  </si>
  <si>
    <t>VAT nr 1196103035</t>
  </si>
  <si>
    <t>P/22463332/0007/16</t>
  </si>
  <si>
    <t xml:space="preserve">zakup materiałów na festyn ekologiczny podsumowujący projekt ekologiczny "Edykujemy siebie i społeczeństwo naszej gminy", który odbył się 04.06.2016 r. </t>
  </si>
  <si>
    <t>FV/2016/1676/123/1676</t>
  </si>
  <si>
    <t>1589/16</t>
  </si>
  <si>
    <t>Vilemo Sp. z o. o. ul. Kolejowa 14, 64-300 Nowy Tomyśl</t>
  </si>
  <si>
    <t>FP05812/06/16</t>
  </si>
  <si>
    <t>JP44 Justyna Paluch, ul. Mickiewicza 3, Pniewy</t>
  </si>
  <si>
    <t>dorobienie zapasowych kluczy do bramy przy UMiG Lwówek na potrzeby pracowników</t>
  </si>
  <si>
    <t>01/06/2016</t>
  </si>
  <si>
    <t>06/195/16</t>
  </si>
  <si>
    <t>korespondencja pocztowa z UMiG maj 2016</t>
  </si>
  <si>
    <t>FV-13941/G0400/11/SFAKA/P/05/16</t>
  </si>
  <si>
    <t>dostarczenie wody i odprowadzenie scieków UMiG 2016.05.06-2016.06.07</t>
  </si>
  <si>
    <t>R/00966/2016</t>
  </si>
  <si>
    <t>FV00028/N1201/P0722300/0/06/16</t>
  </si>
  <si>
    <t>puchar na zawody wędkarskie o Puchar Burmistarz z okazji Dnia dziecka</t>
  </si>
  <si>
    <t>zlecenie 154/2016</t>
  </si>
  <si>
    <t>07.06.2016</t>
  </si>
  <si>
    <t>FV/27/2016/06</t>
  </si>
  <si>
    <t>Przewóz osób P.W. DARIMEX Dariusz Piskorz, Niałek Wielki 30G, Wolsztyn</t>
  </si>
  <si>
    <t>Przewóz osób - Druhów OSP z gminy Lwówek na zawody strażackie do gminy Lwówek Śląski w ramach współpracy miast partnerskich</t>
  </si>
  <si>
    <t>zlecenie nr 131/2016</t>
  </si>
  <si>
    <t>20/05/16</t>
  </si>
  <si>
    <t>30-05-2016</t>
  </si>
  <si>
    <t>usługa dostępu do internetu 100mb/s - czerwiec</t>
  </si>
  <si>
    <t>1203/06/2016</t>
  </si>
  <si>
    <t>04.06.2016</t>
  </si>
  <si>
    <t>znaki kierunkowe oznakowania posesji wsi Józefowo (FS)</t>
  </si>
  <si>
    <t>zlecenie 125/2016</t>
  </si>
  <si>
    <t>FV 35/2016</t>
  </si>
  <si>
    <t>10.06.2016</t>
  </si>
  <si>
    <t>OCHMAŃSCY S.C Adam i Lidia Ochmańscy ul.Św.Marcin 1 Wilkowice 64-115 Święciechowa</t>
  </si>
  <si>
    <t>Przeprowadzenie kontroli w ramach realizowanej kontroli zarządczej w Mieście i Gminie Lwówek</t>
  </si>
  <si>
    <t>umowa z dnia 06.05.2016</t>
  </si>
  <si>
    <t>01/Lwówek/2016</t>
  </si>
  <si>
    <t>09.06.2016</t>
  </si>
  <si>
    <t>7.000,00</t>
  </si>
  <si>
    <t>8.610,00</t>
  </si>
  <si>
    <t>usługa aktualizacji dot. Płace, Kadry, Przelewy, Zlecone</t>
  </si>
  <si>
    <t>umowa 56/10/2019</t>
  </si>
  <si>
    <t>FA 1516106447</t>
  </si>
  <si>
    <t>Magda Walenczak</t>
  </si>
  <si>
    <t>STUDIO s.c. I.M.K. Bronieccy Terespotockie</t>
  </si>
  <si>
    <t>puchar dla najlepszego hodowcy z rejonu Miasta i Gminy Lwówek, którego zwierzę zostanie wyróżnione tytułem czempiona lub wiceczempiona podczas XXII Regionalnej Wystawy Zwierząt Hodowlanych</t>
  </si>
  <si>
    <t>zlecenie 155/2016</t>
  </si>
  <si>
    <t>F:2450/OP/16</t>
  </si>
  <si>
    <t>106.51</t>
  </si>
  <si>
    <t>oplombowanie urządzeń pomiarowych po naprawie awarii instalacji elektrycznej w budynku Grońsko 25</t>
  </si>
  <si>
    <t>P/T/13076201/0001/16</t>
  </si>
  <si>
    <t>09.06.2015</t>
  </si>
  <si>
    <t>strażnica OSP Posadowo za okres od 07.02.2016 do 06.06.2016</t>
  </si>
  <si>
    <t>P/22343189/00013/16</t>
  </si>
  <si>
    <t>oświetlenie drogowe wsi Posadowo za okres od 08.04.2016 do 06.06.2016</t>
  </si>
  <si>
    <t>P/22463332/0008/16</t>
  </si>
  <si>
    <t>FNS-235010/2016/05/00046</t>
  </si>
  <si>
    <t>FNS-235010/2016/06/00013</t>
  </si>
  <si>
    <t>Handel Hurtowy i Detaliczny Barbara Przewoźna Rynek 12, 62-045 Pniewy</t>
  </si>
  <si>
    <t>65/G/2015</t>
  </si>
  <si>
    <t>Glutex Michał Maniszewski ul. Leszczyńska 3, 64-115 Świecięchowa</t>
  </si>
  <si>
    <t>399/2016</t>
  </si>
  <si>
    <t>Ciżma Sp. z o. o. os. Północ 13, 64-300 Nowy Tomyśl</t>
  </si>
  <si>
    <t>FP00584/06/16</t>
  </si>
  <si>
    <t>Przedsiębiorstwo Handlowo-Produkcyjne Meblo-Bud Franciszek Sienkiewicz, ul. Komunalna 4, 64-300 Nowy Tomyśl</t>
  </si>
  <si>
    <t>288</t>
  </si>
  <si>
    <t>11/RA/2016</t>
  </si>
  <si>
    <t>Firma Uslugowo Handlowa LES LIVRES Łukasz Górowski Wielopole 91, 33-210 Olesno</t>
  </si>
  <si>
    <t>237/Y/2016</t>
  </si>
  <si>
    <t>Hurtownia Pniewy-Sękowo Eurocash SA ul.Poznańska 3a  Podrzewie</t>
  </si>
  <si>
    <t>zakup artykułów spozywczych na potrzeby UMIG Lwówek</t>
  </si>
  <si>
    <t>C219F01249/06</t>
  </si>
  <si>
    <t>14.06.2016</t>
  </si>
  <si>
    <t>WC SERWIS EVENTS Jacek Bański ul. Szybowa 2, 41-808 Zabrze</t>
  </si>
  <si>
    <t>wynajem kabin toaletowych na festyn ekologiczny w Pakosławiu (FS)</t>
  </si>
  <si>
    <t>zlecenie 102/2016</t>
  </si>
  <si>
    <t>POZ-FVJB/0000207/16</t>
  </si>
  <si>
    <t>naprawa rozdzielni po awarii na Sali wiejskiej w Zgierzynce (FS)</t>
  </si>
  <si>
    <t>zlecenie 135/2016</t>
  </si>
  <si>
    <t>64/16</t>
  </si>
  <si>
    <t>28/2016</t>
  </si>
  <si>
    <t>zakup drobnego sprętu na doposażenie Sali wiejskiej w Bródkach (talerze, sztućce itp..) (FS)</t>
  </si>
  <si>
    <t>zlecenie 108/2016</t>
  </si>
  <si>
    <t>zlecenie 66/2016</t>
  </si>
  <si>
    <t>F H-T "ŚMIECH" Józef Grundkiewicz, Orliczko 39, Pniewy</t>
  </si>
  <si>
    <t>Przewóz gimnazjalistów z Lwówka na finały wojewódzkich rozgrywek w  streetballu, w Poznaniu</t>
  </si>
  <si>
    <t>99/06/2016</t>
  </si>
  <si>
    <t>7-06-2016</t>
  </si>
  <si>
    <t>GDI GARNOLLI Sp. z o. o. Sp. K. ul. Romana Maya 1, 61-371 Poznań</t>
  </si>
  <si>
    <t>RO/4383/06/2016</t>
  </si>
  <si>
    <t>16.06.2016</t>
  </si>
  <si>
    <t>dostarczenie wody i odprowadzenie scieków szalety miejskie: 2016.05.09-2016.06.09 oraz dostarczenie wody do punktu czerpania wody dla celów p-poż: 2016.05.01-2016.06.30 (abonament za licznik) + pobór wody</t>
  </si>
  <si>
    <t>R /00990/2016</t>
  </si>
  <si>
    <t>14-06-2016</t>
  </si>
  <si>
    <t>zakup wody zródlanej do konsumpcji w miesiącu kwietniu 2016</t>
  </si>
  <si>
    <t>zakup wody zródlanej do konsumpcji w miesiącu maju 2016</t>
  </si>
  <si>
    <t>31/07190272</t>
  </si>
  <si>
    <t>Starostwo Powiatowe Wydz. Budownictwa i Architektury ul. Poznańska 33, 64-300 Nowy Tomyśl</t>
  </si>
  <si>
    <t>zaliczka dotacji celowej na pokrycie kosztów posiedzeń Powiatowej Komisji Urbanistyczno-Architektonicznej</t>
  </si>
  <si>
    <t>porozumienie pomiędzy Burmistrzem a Starostą Nowotomyskim</t>
  </si>
  <si>
    <t>21.07.2008</t>
  </si>
  <si>
    <t>pismo Starosty znak: BA.673.1.2016</t>
  </si>
  <si>
    <t>22.02.2016</t>
  </si>
  <si>
    <t>energia za okres od 24.01.16 do 11.05.16 biesiadnik Linie</t>
  </si>
  <si>
    <t>P/22343189/0016/16</t>
  </si>
  <si>
    <t>13.06.2016</t>
  </si>
  <si>
    <t>C/1/06/2016</t>
  </si>
  <si>
    <t>11.06.2016</t>
  </si>
  <si>
    <t>Grupa Hoteli WAM Sp. z o.o., 31-048 Kraków, ul. Św. Gertrudy 26-29, ZAMEK CZOCHA W SUCHEJ</t>
  </si>
  <si>
    <t>zwiedzanie zamku CZOCHA przez pracowników UMiG w Lwówku w ramach Funduszu Socjalnego</t>
  </si>
  <si>
    <t>618/2016/16</t>
  </si>
  <si>
    <t>12.06.2016</t>
  </si>
  <si>
    <t>Karkonoski Park Narodowy z siedzib a w Jelejniej Górze, 58-870 Jelenia Góra, ul. Chałubińskiego 23</t>
  </si>
  <si>
    <t>bilety wstępu do Karkonoskiego Parku Narodowego (Szrenica)</t>
  </si>
  <si>
    <t>bilety wstępu (18szt) Nr 006462-006479</t>
  </si>
  <si>
    <t>Pobyt w Chacie Izerskiej pracowników UMiG w Lwówku w ramach Funduszu Socjalnego (II rata)</t>
  </si>
  <si>
    <t>Stowarzyszenie Urzedników Stanu Cywilnego RP w Zielonej Górze                    ul. Stefana Batorego 69/2                                  65-735 Zielona Góra</t>
  </si>
  <si>
    <t xml:space="preserve">opłata za szkolenie kierowników USC </t>
  </si>
  <si>
    <t>Faktura VAT             nr 168/2016</t>
  </si>
  <si>
    <t>16.06.2016r.</t>
  </si>
  <si>
    <t>opłata za wypisy z rejestru gruntów do przebudowy drogi - ul. Słonecznej w Lwówku</t>
  </si>
  <si>
    <t>132/2016</t>
  </si>
  <si>
    <t>4622/2016</t>
  </si>
  <si>
    <t>na potrzeby sekretariaty w związku z organizowanymi spotkaniami</t>
  </si>
  <si>
    <t>947/2016</t>
  </si>
  <si>
    <t>19.06.2016</t>
  </si>
  <si>
    <t>Dulat/Nowak</t>
  </si>
  <si>
    <t>20.06.2016</t>
  </si>
  <si>
    <t>Handel Detaliczny Maria Siczyńska Lwówek</t>
  </si>
  <si>
    <t>Dino Polska S.A.  Market D-064 Lwówek</t>
  </si>
  <si>
    <t>art. spoż -napoje - dla uczestików rajdu rowerowego</t>
  </si>
  <si>
    <t>403/10064/2016</t>
  </si>
  <si>
    <t>zlecenie 158/2016</t>
  </si>
  <si>
    <t>15.06.2016</t>
  </si>
  <si>
    <t>447/2016</t>
  </si>
  <si>
    <t>P.P.H.U. "MAX-GUM" Sławomir Gmiąt Chmielinko 19, 64-310 Lwówek</t>
  </si>
  <si>
    <t>zlecenie 150/2016</t>
  </si>
  <si>
    <t>1124/06/2016</t>
  </si>
  <si>
    <t>21.06.2016</t>
  </si>
  <si>
    <t>zakup anteny TV w ramach doposażenia Sali wiejskiej w Pawłówku (FS)</t>
  </si>
  <si>
    <t>zakup opłotowania figury w ramach poprawy estetyki wsi Posadowo (FS)</t>
  </si>
  <si>
    <t>Urząd Pocztowy ul. St. Wittmanna 20 64-310 Lwówek</t>
  </si>
  <si>
    <t xml:space="preserve">oplata za przesyłkę pocztexu </t>
  </si>
  <si>
    <t>20/06/2016</t>
  </si>
  <si>
    <t>Fa Nr FV00066/N1201/PO722300/0/06/16</t>
  </si>
  <si>
    <t>MKS Elektronika Mirosław Kortus ul. Kościuszki 41, 64-300 Nowy Tomyśl</t>
  </si>
  <si>
    <t>doposażenie w sprzęt audio-video Sali wiejskiej we Władysławowie materiał</t>
  </si>
  <si>
    <t>zlecenie 123/2016</t>
  </si>
  <si>
    <t>F/195/2016</t>
  </si>
  <si>
    <t>F/196/2016</t>
  </si>
  <si>
    <t>doposażenie w sprzęt audio-video Sali wiejskiej we Władysławowie usługa</t>
  </si>
  <si>
    <t>PZW Koło nr 31 ul. Długa 31, 64-310 Nowy Tomyśl</t>
  </si>
  <si>
    <t>opłata startowa drużyny uczestniczącej w zawodach wędkarskich o "Puchar Starosty Nowotomyskiego"</t>
  </si>
  <si>
    <t>nota księgowa 1/2016</t>
  </si>
  <si>
    <t>decyzja Burmistrza MiG Lwówek</t>
  </si>
  <si>
    <t>woda do Sali wiejskiej w Józefowie za 18.05.2016 - 18.06.2016</t>
  </si>
  <si>
    <t>R/01006/2016</t>
  </si>
  <si>
    <t>monraż ekranu w rzmach doposażenie Sali wiejskiej w Władysławowie (FS-572,00 zł)</t>
  </si>
  <si>
    <t>zlecenie 166/2016</t>
  </si>
  <si>
    <t>F/206/2016</t>
  </si>
  <si>
    <t>obsługa prawna w czerwcu 2016</t>
  </si>
  <si>
    <t>72/2016</t>
  </si>
  <si>
    <t>22-06-2016</t>
  </si>
  <si>
    <t>06/489/16</t>
  </si>
  <si>
    <t>21-06-2016</t>
  </si>
  <si>
    <t>Gospodarstwo Agroturystyczne "OSTOJA" Plac św. Jana 30, Zębowo</t>
  </si>
  <si>
    <t>Zapewnienie posiłku na spotkaniu informacyjno-roboczym Wójtów, Burmistrzów z terenu KOLD</t>
  </si>
  <si>
    <t>2/06/2016</t>
  </si>
  <si>
    <t>#429/10064/2016</t>
  </si>
  <si>
    <t>22.06.2016</t>
  </si>
  <si>
    <t>Sklep Spożywczo-Monopolowy Dorota Piechota al. E.Sczanieckiej 5, 64-310 Lwówek</t>
  </si>
  <si>
    <t>zakup towaru na kultywowanie trad. Wiejskich wsi Pawłówek "Dzień Dziecka"</t>
  </si>
  <si>
    <t>zlecenie 128/2016</t>
  </si>
  <si>
    <t>5/2016</t>
  </si>
  <si>
    <t>wypis z rejestru gruntów Posadowo Chmielinko</t>
  </si>
  <si>
    <t>zlecenie 159/2016</t>
  </si>
  <si>
    <t>17.06.2016</t>
  </si>
  <si>
    <t>4922/2016</t>
  </si>
  <si>
    <t>Z.H.U. "A-Zet" Zenon Ciebielski ul. Rynek 25, 64-310 Lwówek</t>
  </si>
  <si>
    <t>zakup farb i pędzli na utrzymanie Sali wiejskiej w Komorowicach (FS)</t>
  </si>
  <si>
    <t>zlecenie 137/2016</t>
  </si>
  <si>
    <t>513/06/2016</t>
  </si>
  <si>
    <t>23.06.2016</t>
  </si>
  <si>
    <t>Przedsiębiorstwo Usług Ochrony Środowiska ATTMA Sp. z o. o.Skórzewo  ul. Poznańska 14,      60-185 Poznań</t>
  </si>
  <si>
    <t>wykonanie analizy wód podziemnych na terenie składowiska odpadów komunalnych w Koninie</t>
  </si>
  <si>
    <t xml:space="preserve">27.04.2016 </t>
  </si>
  <si>
    <t>194/6/2016</t>
  </si>
  <si>
    <t>Fv/2287/16</t>
  </si>
  <si>
    <t>Zakład Handlowo-Usługowy "A-Zet" Zenon Ciebielski, Rynek 25, Lwówek</t>
  </si>
  <si>
    <t>zakup farb i materiałów niezbędnych do konserwacji bramy zewnętrznej w UMiG Lwówek</t>
  </si>
  <si>
    <t>505/06/2016</t>
  </si>
  <si>
    <t>wymiana pzryłącza energetycznego do budynku gminnego</t>
  </si>
  <si>
    <t>zlecenie 164/2016</t>
  </si>
  <si>
    <t>32/06/2016</t>
  </si>
  <si>
    <t>22/06/2016</t>
  </si>
  <si>
    <t>energia na ul. Źródlaną dz.nr 548/2 za 01.02.2016-09.06.2016</t>
  </si>
  <si>
    <t>P/22343189/0022/16</t>
  </si>
  <si>
    <t>energia przepompownie ścieków Chmielinko, Józefowo</t>
  </si>
  <si>
    <t>P/22463173/0003/16</t>
  </si>
  <si>
    <t>dokumentacja projektowo-kosztrysowa Przebudowy Drogi Posadowo-Zgierzynka (PROW 2014-20 - II rata</t>
  </si>
  <si>
    <t>07/06/2016</t>
  </si>
  <si>
    <t>dokumentacja projektowo-kosztrysowa Przebudowy Drogi Komorowo-Wymyslanka (PROW 2014-20 - II rata</t>
  </si>
  <si>
    <t>04/06/2016</t>
  </si>
  <si>
    <t>dokumentacja projektowo-kosztrysowa Przebudowy Drogi w m. Komorowice (PROW 2014-20 - II rata</t>
  </si>
  <si>
    <t>08/06/2016</t>
  </si>
  <si>
    <t>dokumentacja projektowo-kosztrysowa Przebudowy Drogi w m. Posadowo (PROW 2014-20 - II rata</t>
  </si>
  <si>
    <t>05/06/2016</t>
  </si>
  <si>
    <t>dokumentacja projektowo-kosztrysowa Przebudowy Drogi w m. Władysławowo (PROW 2014-20 - II rata</t>
  </si>
  <si>
    <t>06/06/2016</t>
  </si>
  <si>
    <t>Zakład Usługowo - Handlowy Mariusz Jędrzejczak                          ul. Kasztanowa 11                  64-310 Lwówek</t>
  </si>
  <si>
    <t>porządkowanie pobocza drogi gminnej po ulewach deszczu i czyszczenie studzienek kanalizacji deszczowej</t>
  </si>
  <si>
    <t>173/2016</t>
  </si>
  <si>
    <t>27/06/2016</t>
  </si>
  <si>
    <t>Fa VAT nr 34/2016</t>
  </si>
  <si>
    <t>28/06/2016</t>
  </si>
  <si>
    <t>środki czystości do Sali wiejskiej w Zębowie (FS)</t>
  </si>
  <si>
    <t>zlecenie 176/2016</t>
  </si>
  <si>
    <t>27.06.2016</t>
  </si>
  <si>
    <t>FV/120/2016/06</t>
  </si>
  <si>
    <t>28.06.2016</t>
  </si>
  <si>
    <t>instalacja elektryczna w Sali wiejskiej w Józefowie (FS)</t>
  </si>
  <si>
    <t>zlecenie 170/2016</t>
  </si>
  <si>
    <t>29/2016</t>
  </si>
  <si>
    <t>zakup nagród dla dzieci na kult. trad. wiejskich  wsi Brody</t>
  </si>
  <si>
    <t>FNS-235010/2016/06/00041</t>
  </si>
  <si>
    <t>profilowanie i wałowanie dróg sołectwa Zgierzynka</t>
  </si>
  <si>
    <t>zlecenie 121/2016</t>
  </si>
  <si>
    <t>35/06/2016</t>
  </si>
  <si>
    <t xml:space="preserve">Zakłąd Stolarski Piotr Raminiak Zębowo, ul. Św. Jana 35, 64-310 Lwówek </t>
  </si>
  <si>
    <t>wykonaie szafy i biurka do biura księgowości budżetowej w UMiG Lwówek</t>
  </si>
  <si>
    <t>168/2016</t>
  </si>
  <si>
    <t>Fa nr 6</t>
  </si>
  <si>
    <t xml:space="preserve">Studio Projektowe                                A.D. Łakomy                                    ul. Powstańców Wlkp. 13,              64-300 Nowy Tomyśl </t>
  </si>
  <si>
    <t xml:space="preserve">wykonanie dokumentacji do pozwolenia na budowę i postępowania przetargowego </t>
  </si>
  <si>
    <t>umowa 2/2016</t>
  </si>
  <si>
    <t>22/03/2016</t>
  </si>
  <si>
    <t>Fa nr 16/2016</t>
  </si>
  <si>
    <t>29/06/2016</t>
  </si>
  <si>
    <t>Indywidulana Specjalistyczna Praktyka  Lekarska M.Uznańska Pszczew</t>
  </si>
  <si>
    <t>31.01.2016</t>
  </si>
  <si>
    <t>Kancelaria Radcy Prawnego Maciej Łodyga Nowy Tomyśl</t>
  </si>
  <si>
    <t>konsultacje psychiatryczne</t>
  </si>
  <si>
    <t>6/02/2016</t>
  </si>
  <si>
    <t>5/03/2016</t>
  </si>
  <si>
    <t>Indywidualna Specjalistyczna Praktyka Lekarska  M.Uznańska Pszczew</t>
  </si>
  <si>
    <t>13/2016</t>
  </si>
  <si>
    <t xml:space="preserve">szkolenie A.Kaczmarek-Wydawanie zezwoleń na sprzedaż alkoholi </t>
  </si>
  <si>
    <t>Uchwała RM XV/96/2015</t>
  </si>
  <si>
    <t>28.12.2016</t>
  </si>
  <si>
    <t>FS-41/16/03/PAS</t>
  </si>
  <si>
    <t>Ozdoby Domu A. Ciebielski Lwówek</t>
  </si>
  <si>
    <t>nagory dla uczest programu profil uzależ. "Siła Rakiety"</t>
  </si>
  <si>
    <t>01.04.2016</t>
  </si>
  <si>
    <t>Faktura VAT           nr 40/2016</t>
  </si>
  <si>
    <t>27.06.2016r.</t>
  </si>
  <si>
    <t>Agnieska Kacmarek</t>
  </si>
  <si>
    <t xml:space="preserve">Apteka "Św.Ojca Pio" Lwówek </t>
  </si>
  <si>
    <t>środki opatrunkowe</t>
  </si>
  <si>
    <t>uchwała XV/96/2016</t>
  </si>
  <si>
    <t>1205/2016</t>
  </si>
  <si>
    <t>art. spożywcze- rajd rowerowy " Dni Trzeźwości"</t>
  </si>
  <si>
    <t>948/2016</t>
  </si>
  <si>
    <t>000021</t>
  </si>
  <si>
    <t xml:space="preserve">Hurt Detal B.B Borowiak             Lwówek </t>
  </si>
  <si>
    <t>art. papiernicze- realizacja progr.profil "Dzieci bez dopalaczy"</t>
  </si>
  <si>
    <t>FAS/72/2016</t>
  </si>
  <si>
    <t>FHU "ELTOM" T.Jarnut Lwówek</t>
  </si>
  <si>
    <t>art. na nagrody program " Woda bez promili"</t>
  </si>
  <si>
    <t>60/16</t>
  </si>
  <si>
    <t>26/2016</t>
  </si>
  <si>
    <t>usł konsympcyjna- rajd rowerowy "Dni Trzeźwości"</t>
  </si>
  <si>
    <t>zakup materiału w celu doposażenia Sali wiejskiej w Koninie (łyżeczki, widelce itp..)</t>
  </si>
  <si>
    <t>1912/16</t>
  </si>
  <si>
    <t>29.06.2016</t>
  </si>
  <si>
    <t>PPHU SUPDROZ Sp. z o.o.                 ul. Sprzeczna 17                               62-002 Suchy Las</t>
  </si>
  <si>
    <t xml:space="preserve">przegląd gaśnic </t>
  </si>
  <si>
    <t>Fa nr 179/N/2016</t>
  </si>
  <si>
    <t>szkolenie " Gminna Komisja Rozwiązywania problemow Alkoholowych -dzialania po zmianach ustawy "</t>
  </si>
  <si>
    <t>uchwała XV/96/2015</t>
  </si>
  <si>
    <t>FS 71/S/2016</t>
  </si>
  <si>
    <t>nagrody- program narkomanii "Stop dopalaczom"</t>
  </si>
  <si>
    <t>5272016001489</t>
  </si>
  <si>
    <t>art. papienricze do bezpośredniego zużycia -zajęcia świwtlicowe ZSPip Posadowo</t>
  </si>
  <si>
    <t>2016/05/7/101699</t>
  </si>
  <si>
    <t>22.05.2016</t>
  </si>
  <si>
    <t>3/04/2016</t>
  </si>
  <si>
    <t xml:space="preserve">Studio Profilaktyki Społecznej Ul.29 Listopada 39a Kraków </t>
  </si>
  <si>
    <t>Medialex Agencja Wydawniczo Handlowa  Rybnik</t>
  </si>
  <si>
    <t>zbiór przepisów dla GKRPA</t>
  </si>
  <si>
    <t>1303/05/2015</t>
  </si>
  <si>
    <t xml:space="preserve"> art. spożywcze-program profil " Dzień dziecka z Wędką"</t>
  </si>
  <si>
    <t>843/2016</t>
  </si>
  <si>
    <t>29.05.2016</t>
  </si>
  <si>
    <t>zestaw pucharów wędkarskich</t>
  </si>
  <si>
    <t>FV/68/2016/05</t>
  </si>
  <si>
    <t>materiały do bezpośredniego zużycia -program profil.W ZSPiP Posadowo</t>
  </si>
  <si>
    <t>2016/05/7/102603</t>
  </si>
  <si>
    <t>5272016001657</t>
  </si>
  <si>
    <t>Sklep Zoologiczno-Wędkarski ZOOJA E.Wachowiak Lwówek</t>
  </si>
  <si>
    <t>nagody-program profilaktyczny "Dzień dziecka z wędką"</t>
  </si>
  <si>
    <t xml:space="preserve">odblaski-rajd </t>
  </si>
  <si>
    <t>130/2016</t>
  </si>
  <si>
    <t>FV/92/2016/05</t>
  </si>
  <si>
    <t>medale -program "Sport bez używek" Gimnazjum</t>
  </si>
  <si>
    <t>FV/94/2016/05</t>
  </si>
  <si>
    <t>nagrody -program profilatyczny "Woda bez promili"</t>
  </si>
  <si>
    <t>3/05/2016</t>
  </si>
  <si>
    <t>Firma Handlowo-Uslugowa G.Ciebielski  Lwówek</t>
  </si>
  <si>
    <t xml:space="preserve">środki czystości </t>
  </si>
  <si>
    <t>uchwala XV/96/2015</t>
  </si>
  <si>
    <t>Fv/98/16</t>
  </si>
  <si>
    <t>Wykaszanie poboczy w pasie drogowym dróg gminnych na terenie gminy Lwówek</t>
  </si>
  <si>
    <t>146/2015</t>
  </si>
  <si>
    <t>Forum Media Polska                                Sp. z o.o. ul. Polska 13                            60-595 Poznań</t>
  </si>
  <si>
    <t xml:space="preserve">zakup oprogramowania wspierajacego procedury przetargowe </t>
  </si>
  <si>
    <t>Fa nr 2078262-01-4-R</t>
  </si>
  <si>
    <t>Stowarzyszenie Integracji Społecznosci Lokalnych Wielkopomoc, Posadówek 1, 64-310 Lwówek</t>
  </si>
  <si>
    <t>09/06/16</t>
  </si>
  <si>
    <t>opłata za prowadzenie schroniska "Zwierzakowo" w Posadówku - maj 2016 r. (opłata ryczałtowa - 1600 zł powiękoszona o koszt opieki nad dodatkowym 1 psem)</t>
  </si>
  <si>
    <t>woda do Sali wiejskiej Komorowo za 21.04.16-22.06.16</t>
  </si>
  <si>
    <t>umowa 2011/ZGK 41</t>
  </si>
  <si>
    <t>R/01023/2016</t>
  </si>
  <si>
    <t>woda do Sali wiejskiej Krzywy Las za 20.04.16-21.06.16</t>
  </si>
  <si>
    <t>umowa 2011/ZGK 39</t>
  </si>
  <si>
    <t>R/01024/2016</t>
  </si>
  <si>
    <t>woda do Sali wiejskiej Grońsko za 19.04.16-20.06.16</t>
  </si>
  <si>
    <t>R/01025/2016</t>
  </si>
  <si>
    <t>woda do Sali wiejskiej Zębowo za 26.04.16-23.06.16</t>
  </si>
  <si>
    <t>umowa 2011/ZGK 42</t>
  </si>
  <si>
    <t>R/01026/2016</t>
  </si>
  <si>
    <t>woda do Sali wiejskie Komorowice za 21.04.16-22.06.16</t>
  </si>
  <si>
    <t>umowa 2011/ZGK 45</t>
  </si>
  <si>
    <t>R/01027/2016</t>
  </si>
  <si>
    <t>woda do saki wiejskiej Zgierzynka za 22.04.16-23.06.16</t>
  </si>
  <si>
    <t>R/01052/2016</t>
  </si>
  <si>
    <t>zlecenie 163/2016</t>
  </si>
  <si>
    <t>R/461/2016</t>
  </si>
  <si>
    <t xml:space="preserve">odbiór odpadów komunalnych z terenu sołectwa Brody - czerwiec 2016 r. </t>
  </si>
  <si>
    <t>umowa 62/2008</t>
  </si>
  <si>
    <t>S/1716/2016</t>
  </si>
  <si>
    <t>30.06.2016</t>
  </si>
  <si>
    <t>zlecenie 136/2016</t>
  </si>
  <si>
    <t>1267/06/2016</t>
  </si>
  <si>
    <t>Sklep Wielobranżowy Grażyna Skrzypczak ul. Polna 47, 64-300 Nowy Tomyśl</t>
  </si>
  <si>
    <t>zlecenie 161/2016</t>
  </si>
  <si>
    <t>06/06</t>
  </si>
  <si>
    <t>zlecenie 162/2016</t>
  </si>
  <si>
    <t>L/240/16</t>
  </si>
  <si>
    <t>zakup nagród na kult. trad. wiejskich  wsi Chmielinko (FS)</t>
  </si>
  <si>
    <t>zakup towaru na kult. trad. wiejskich  wsi Chmielinko - organizacja festynu (FS)</t>
  </si>
  <si>
    <t>oznakowanie posesji sołectwa Komorowice (FS)</t>
  </si>
  <si>
    <t>zlecenie 151/2016</t>
  </si>
  <si>
    <t>PPUH PLUS Spółka z o.o. ul. Gajowa 8/11 60-815 Poznań</t>
  </si>
  <si>
    <t>Odnowienie licencji i opieki na oprogramowanie firmy PLUS</t>
  </si>
  <si>
    <t>Studio JZK sp. z o.o. ul. Wita Stwosza 81, 80-268 Gdańsk</t>
  </si>
  <si>
    <t>Odnowienie licencji na oprogramowanie Druczek</t>
  </si>
  <si>
    <t>Zakup nowego głównego UPS'a do szafy serwerowej</t>
  </si>
  <si>
    <t>77/2016</t>
  </si>
  <si>
    <t>172/2016</t>
  </si>
  <si>
    <t>8/16/04</t>
  </si>
  <si>
    <t>12.04.2016</t>
  </si>
  <si>
    <t>118337-033657-9/05/2061</t>
  </si>
  <si>
    <t>FN-321000/2016/06/06356</t>
  </si>
  <si>
    <t>internet mobilny, abonament 24-05-2016 do 23-06-2016</t>
  </si>
  <si>
    <t>16060998086944</t>
  </si>
  <si>
    <t>16060009836896</t>
  </si>
  <si>
    <t>29-06-2016</t>
  </si>
  <si>
    <t>Inkaso opłaty targowej za czerwiec 2016</t>
  </si>
  <si>
    <t>2016/613</t>
  </si>
  <si>
    <t>04-07-2016</t>
  </si>
  <si>
    <t>Paliwo gazowe Urząd 2016.05.18-2016.06.17</t>
  </si>
  <si>
    <t>1971935001/239</t>
  </si>
  <si>
    <t>17-06-2016</t>
  </si>
  <si>
    <t>paliwo i materiały eksploatacyjne do gimbusu gminnego w miesiącu czerwcu 2016</t>
  </si>
  <si>
    <t>687/16</t>
  </si>
  <si>
    <t>GRAEB Przedsiębiorstwo Drogowe, Grzegorz Graeb, ul. Strzelecka 18G, 62-045 Pniewy</t>
  </si>
  <si>
    <t>Zakup wraz z dostawą kruszywa betonowego w ilości 82 ton</t>
  </si>
  <si>
    <t>145/2016</t>
  </si>
  <si>
    <t>zakup środków czystości na potrzeby Urzędu i szaletów miejskich</t>
  </si>
  <si>
    <t>FV/73/2016/06</t>
  </si>
  <si>
    <t>zakup środków czystości, zarówek, baterii na potrzeby Urzędu</t>
  </si>
  <si>
    <t>85/16</t>
  </si>
  <si>
    <t>30-06-2016</t>
  </si>
  <si>
    <t>odbiór odpadów komunalnych z terenu UMIG Lwówek za okres 01.06.2016-30.06.2016</t>
  </si>
  <si>
    <t>S/1717/2016</t>
  </si>
  <si>
    <t>Ozdoby Domu A. Ciebielski ul. Rynek 23, 64-310 Lwówek</t>
  </si>
  <si>
    <t>24.06.2016</t>
  </si>
  <si>
    <t>woda do Sali wiejskiej w Liniu za 27.04.16-27.06.16</t>
  </si>
  <si>
    <t>umowa 2011/ZGK 43</t>
  </si>
  <si>
    <t>R/01077/2016</t>
  </si>
  <si>
    <t>woda do Sali wiejskiej Pawłówek za 28.04.16-28.06.16</t>
  </si>
  <si>
    <t>R/01080?2016</t>
  </si>
  <si>
    <t>04.07.2016</t>
  </si>
  <si>
    <t>Przedsiębiorstwo Wodociągów i kanalizacji w Nowym Tomyślu Sp. z o.o.</t>
  </si>
  <si>
    <t>czyszczenie kanalizacji burzowej w ul. Kasztanowej oraz kamerowanie kanalizacji</t>
  </si>
  <si>
    <t>167/2016</t>
  </si>
  <si>
    <t>106/KSK/2016</t>
  </si>
  <si>
    <t>157/2016</t>
  </si>
  <si>
    <t>42/06/2016</t>
  </si>
  <si>
    <t>konserwacja oświetlenia drogowego za m-c czerwiec 2016</t>
  </si>
  <si>
    <t>1196103537</t>
  </si>
  <si>
    <t>Usługi - Transport DACHMAR, Konin 59, Lwówek</t>
  </si>
  <si>
    <t xml:space="preserve">wyjazd sołtysów z gminy Lwówek na Krajowy Zjazd Sołtysów </t>
  </si>
  <si>
    <t>SKLEP WIELOBRANŻOWY MAJSTEREK Nowak Piotr, ul. Wittmanna 18, Lwówek</t>
  </si>
  <si>
    <t>zakup mat. Gospodarczych na potrzeby Urzedu</t>
  </si>
  <si>
    <t>41/2016</t>
  </si>
  <si>
    <t>F:1350/16</t>
  </si>
  <si>
    <t>na potrzeby sekretariaty w związku z organizowanymi spotkaniami i przyjmowanymi delegacjami</t>
  </si>
  <si>
    <t>Becyzja Burmistrza</t>
  </si>
  <si>
    <t>#490/10064/2016</t>
  </si>
  <si>
    <t>05.07.2016</t>
  </si>
  <si>
    <t>kult. Tradycji wsi Zgierzynka - naczynia jednorazowe na festyn (FS)</t>
  </si>
  <si>
    <t>kult. Tradycji wsi Zgierzynka - prod. do przyg. poraw na festyn (FS)</t>
  </si>
  <si>
    <t>kult. Tradycji wsi Zgierzynka - prod. do przyg. potraw na festyn (FS)</t>
  </si>
  <si>
    <t>zlecenie 182/2016</t>
  </si>
  <si>
    <t>zlecenie 183/2016</t>
  </si>
  <si>
    <t>01.07.2016</t>
  </si>
  <si>
    <t>Kraszewski Antoni, Jan Kulus</t>
  </si>
  <si>
    <t>L/253/16</t>
  </si>
  <si>
    <t>481/10064/2016</t>
  </si>
  <si>
    <t>482/10064/2016</t>
  </si>
  <si>
    <t>modernizacja chodnika w ramach Funduszu Sołęckiego w Pakosławiu</t>
  </si>
  <si>
    <t>zlecenie 174/2016</t>
  </si>
  <si>
    <t>"Firma Zborała" J.R.B. Zborała J.R.B. Zborała ul. Ogrodowa 40, 64-300 Nowy Tomyśl</t>
  </si>
  <si>
    <t>usługi poligraficzne</t>
  </si>
  <si>
    <t>A/323/2016</t>
  </si>
  <si>
    <t>usługa utrzymaniowa dla LAS-4 za czerwiec 2016 r.</t>
  </si>
  <si>
    <t>1117/6/2016</t>
  </si>
  <si>
    <t>odbiór zwlok zwierząt za czerwiec 2016 r.</t>
  </si>
  <si>
    <t>0110/2016</t>
  </si>
  <si>
    <t>Polska Press Sp. z o. o. ul. Domaniewska 45, 02-672 Warszawa, Oddz. w Poznaniu</t>
  </si>
  <si>
    <t>emisja ogłoszenia w prasie Głos Wielkopolski - 01.07.2016 dot. projektu mpzp FW Ch I</t>
  </si>
  <si>
    <t>umowa 1/2016</t>
  </si>
  <si>
    <t>zlecenie 177/2016</t>
  </si>
  <si>
    <t>FVS2016/0004868/BPO</t>
  </si>
  <si>
    <t>"Nasz Dzień" Sp. C. ul. Poznańska 22, 64-300 Nowy Tomyśl</t>
  </si>
  <si>
    <t>ogłoszenie prasowe do Tygodnika Nasz Dzień po Dniu - emisja 05.07.2016 dot. mpzp FW Ch I</t>
  </si>
  <si>
    <t>zlecenie 181/2016</t>
  </si>
  <si>
    <t>949/NT/2016</t>
  </si>
  <si>
    <t>remont chodnika przy ul. Wittmanna w Lwówku</t>
  </si>
  <si>
    <t xml:space="preserve">zlecenie nr 175/2016 </t>
  </si>
  <si>
    <t>06.07.2016</t>
  </si>
  <si>
    <t>usługa dostępu do internetu 100mb/s - lipiec</t>
  </si>
  <si>
    <t>1199/07/2016</t>
  </si>
  <si>
    <t>USŁUGI BUDOWLANE PIOTR JARNUT, ul. Grobla 7, 64-310 Lwówek</t>
  </si>
  <si>
    <t>poszerzanie gróg gminnych gruntowych sołectwa Józefowo</t>
  </si>
  <si>
    <t>zlecenie 165/2016</t>
  </si>
  <si>
    <t>5/06/2016</t>
  </si>
  <si>
    <t>oświetlenie drogowe-zbiorówka</t>
  </si>
  <si>
    <t>P/22463332/0009/16</t>
  </si>
  <si>
    <t>okresowy przegląd i wymiana płynów w samochodzie Renault Trafic</t>
  </si>
  <si>
    <t>zlecenie nr 156/2016</t>
  </si>
  <si>
    <t>15-06-2016</t>
  </si>
  <si>
    <t>F/000163/16</t>
  </si>
  <si>
    <t>zakup paliwa i mat ekploat. do sam. Renault Trafic w czerwcu 2016 r.</t>
  </si>
  <si>
    <t>000003036/2016/0643/KK</t>
  </si>
  <si>
    <t>07/173/16</t>
  </si>
  <si>
    <t>07-07-2016</t>
  </si>
  <si>
    <t>dopłata do wody i ścieków od 2016.06.01 do 2016.06.30</t>
  </si>
  <si>
    <t>006/2016</t>
  </si>
  <si>
    <t xml:space="preserve">wykonanie usług BHP na potrzeby UMiG Lwówek </t>
  </si>
  <si>
    <t>umowa z 02.01.2002r. (aneks 17.02.2014r.)</t>
  </si>
  <si>
    <t>30.06.2016r.</t>
  </si>
  <si>
    <t>Rachunek                nr 11/2016</t>
  </si>
  <si>
    <t>"TEFA" Witold Fabian                          ul. E.Sczanieckiej 89                             64-310 Lwówek</t>
  </si>
  <si>
    <t>Firma Transportowa KARKOWSKI Sp. z o.o., Śliwno 75A/4, Kuślin</t>
  </si>
  <si>
    <t>Wyjazd gimnazjalistów z Lwówka na przedstawienie do Poznania</t>
  </si>
  <si>
    <t>telefon stacjonarny, rozmowy czerwiec 2016, abonament  lipiec 2016</t>
  </si>
  <si>
    <t>11-110455-07160</t>
  </si>
  <si>
    <t>korespondencja pocztowa z UMiG czerwiec 2016</t>
  </si>
  <si>
    <t>FV-17308/G0400/11/SFAKA/P/06/16</t>
  </si>
  <si>
    <t>05-07-2016</t>
  </si>
  <si>
    <t xml:space="preserve">QUARTET s.j. M.Gmurowska, A.Gmurowska                                              ul. Lwówekcka 22                                      62-045 Pniewy </t>
  </si>
  <si>
    <t>zakup paliwa do samochodu służbowego Peugeot Partner  PNT 25510 za msc 04/2016</t>
  </si>
  <si>
    <t>Fa VAT nr 000003040/2016/0643/KK</t>
  </si>
  <si>
    <t>30/06/2016</t>
  </si>
  <si>
    <t>dzierżawa urządzeń czerwiec 2016</t>
  </si>
  <si>
    <t>90101373</t>
  </si>
  <si>
    <t>środki czystości do Sali wiejskiej Chmielinko- środki z najmu Sali</t>
  </si>
  <si>
    <t>zlecenie 171/2016</t>
  </si>
  <si>
    <t>000116</t>
  </si>
  <si>
    <t xml:space="preserve">Hecht Polska Sp. z o.o., ul. Rynek 7/1.8, 50-106 Wrocław </t>
  </si>
  <si>
    <t>części zamienne do naprawy kosiarki w Chmielinku (FS)</t>
  </si>
  <si>
    <t>zlecenie 186/2016</t>
  </si>
  <si>
    <t>F/000419/SK/16</t>
  </si>
  <si>
    <t>opearty szacunkowe wartości lokali Posadowo 31/4 i Lwówek ul. 3 Stycznia 3c/3</t>
  </si>
  <si>
    <t>zlecenie nr 152/16 i 160/16</t>
  </si>
  <si>
    <t>JW./7125/2016</t>
  </si>
  <si>
    <t>11.07.2016</t>
  </si>
  <si>
    <t>rozliczenie końcowe dystrybucji za salę wiejską Krzywy Las za 2015r za 01.12.16-31.12.15</t>
  </si>
  <si>
    <t>umowa z Enea Operator</t>
  </si>
  <si>
    <t>P/P/10116076/0003/16</t>
  </si>
  <si>
    <t>energia do Sali wiejskiej Krzywy Las za 01.01.16-18.05.16</t>
  </si>
  <si>
    <t>P/22758700/0001/16</t>
  </si>
  <si>
    <t xml:space="preserve">opłata za prowadzenie schrniska "Zwierzakowo" w Posadówku za czerwiec 2016 </t>
  </si>
  <si>
    <t>05/07/16</t>
  </si>
  <si>
    <t>dostarczenie wody i odprowadzenie scieków UMiG 2016.06.07-2016.07.06</t>
  </si>
  <si>
    <t>R/01106/2016</t>
  </si>
  <si>
    <t>08-07-2016</t>
  </si>
  <si>
    <t>oświetlenie drogowe</t>
  </si>
  <si>
    <t>P/22463332/0010/16</t>
  </si>
  <si>
    <t>08.07.2016</t>
  </si>
  <si>
    <t>PHU "BIGBIT" Leszek Kiersztan Grońsko 30, 64-310 Lwówek</t>
  </si>
  <si>
    <t>organizacja obchodów Dnia Dziecka wsi Grońsko</t>
  </si>
  <si>
    <t>Zlecenie 148/2016</t>
  </si>
  <si>
    <t>12.07.2016</t>
  </si>
  <si>
    <t>Piekarnia Wiejska w Zębowie Joanna Patan-Nowak</t>
  </si>
  <si>
    <t>(jako produkt regionalny) w związku z wyjazdem delegacji do Lwówka Śląskiego na Lato Agatowe</t>
  </si>
  <si>
    <t>680/07/2016</t>
  </si>
  <si>
    <t>14.07.2016</t>
  </si>
  <si>
    <t>zakup wody zródlanej do konsumpcji w miesiącu czerwcu 2016</t>
  </si>
  <si>
    <t>31/07253281</t>
  </si>
  <si>
    <t>Zakład Koszykarsko-Wikliniarski Zbigniew Ślotała Zębowo</t>
  </si>
  <si>
    <t>19.07.2016</t>
  </si>
  <si>
    <t>Sklep Spożywczo - Monopolowy Dorota Piechota Al.. E. Sczanieckiej  64-310 Lwówek</t>
  </si>
  <si>
    <t>Zakup produktów w celu Kultywowania tradycji wiejskich ( produkty żywnościowe )</t>
  </si>
  <si>
    <t>zlecenie nr 153/2016</t>
  </si>
  <si>
    <t>07,06,2016</t>
  </si>
  <si>
    <t>FV-00232/2016/L</t>
  </si>
  <si>
    <t>16.07.2016</t>
  </si>
  <si>
    <t>Bezyzja Burmistrza</t>
  </si>
  <si>
    <t>Za energię elektryczną i usługi dystrybucji-  punkt poboru Zgierzynka 59/3</t>
  </si>
  <si>
    <t>P/22462986/0004/16</t>
  </si>
  <si>
    <t>Zakup kwiatów w celu kultywowania tradycji wiejskich sołestwa Zgierzynka</t>
  </si>
  <si>
    <t>Zlecenie nr 191/2016</t>
  </si>
  <si>
    <t>13.07.2016</t>
  </si>
  <si>
    <t>emisja ogłoszenia w prasie Głos Wielkopolski - 07.07.2016 dot. projektu mpzp FW Ch I</t>
  </si>
  <si>
    <t>zlecenie nr 188/2016</t>
  </si>
  <si>
    <t>F20160012077/BPO</t>
  </si>
  <si>
    <t>Wykonanie projektów decyzji o warunkach zabudowy oraz inwestycji celu publicznego w ilości 19 sztuk</t>
  </si>
  <si>
    <t>7/7/16</t>
  </si>
  <si>
    <t>20.07.2016</t>
  </si>
  <si>
    <t>obsługa prawna w lipcu 2016</t>
  </si>
  <si>
    <t>20-07-2016</t>
  </si>
  <si>
    <t>Zakup transport oraz montaż wiaty przystankowej  w Lipce Wielkiej</t>
  </si>
  <si>
    <t>zlecenie nr  184/2016</t>
  </si>
  <si>
    <t>S16/000068</t>
  </si>
  <si>
    <t>18.07.2016</t>
  </si>
  <si>
    <t>F.P.H.U. Robert Kurnik Krasne - Lasocice 110, 34-620 Jodłownik</t>
  </si>
  <si>
    <t>Wykonanie konstrukcji stalowej pomieszczenia gospodarczego do Sali wiejskiej w Pawłówku</t>
  </si>
  <si>
    <t>zlecenie nr 193/2016</t>
  </si>
  <si>
    <t>237</t>
  </si>
  <si>
    <t>21.07.2016</t>
  </si>
  <si>
    <t>Stowarzyszenie Integracyjne Wspólnoty Barka, Chudobczyce 27, 64-423 Lubosz</t>
  </si>
  <si>
    <t>Pielęgnacja terenów zielonych w miejscowości Posadowo</t>
  </si>
  <si>
    <t>192/2016</t>
  </si>
  <si>
    <t>FV/7/2016/07</t>
  </si>
  <si>
    <t>nadzór inwestporski nad przebudową drogi w m. Komorowo</t>
  </si>
  <si>
    <t>05/KP/2016</t>
  </si>
  <si>
    <t>Fit Park Sp. z o.o. Sp Komandytowa Toruń</t>
  </si>
  <si>
    <t>siłownia zewnętrzna Posadowo</t>
  </si>
  <si>
    <t>190/2016</t>
  </si>
  <si>
    <t>14/7/2016</t>
  </si>
  <si>
    <t>Asseco Data Systems S.A.81-387 Gdynia ul Żwirki i Wigury 15</t>
  </si>
  <si>
    <t>Odnowienie certyfikatów kwalyfikowanych</t>
  </si>
  <si>
    <t>227/2016</t>
  </si>
  <si>
    <t>22.07.2016</t>
  </si>
  <si>
    <t>ZoZE/373373/MS/26/07/2016</t>
  </si>
  <si>
    <t>26.07.2016</t>
  </si>
  <si>
    <t>dostarczenie wody i odprowadzenie scieków szalety miejskie: 2016.06.09-2016.07.08, Sala Wiejska Bródki i Józefowo (06. i 07.2016) oraz dostarczenie wody do punktu czerpania wody dla celów p-poż: 2016.07.01-2016.07.31 (abonament za licznik) + pobór wody</t>
  </si>
  <si>
    <t>R/01152/2016</t>
  </si>
  <si>
    <t>25-07-2016</t>
  </si>
  <si>
    <t>Paliwo gazowe Szalety Miejskie 2016.05.18- 2016.07.19</t>
  </si>
  <si>
    <t>Paliwo gazowe Urząd 2016.06.17-2016.07.19</t>
  </si>
  <si>
    <t>1971927058/134</t>
  </si>
  <si>
    <t>1971935001/240</t>
  </si>
  <si>
    <t>internet mobilny, abonament 24-06-2016 do 23-07-2016</t>
  </si>
  <si>
    <t>16070049385391</t>
  </si>
  <si>
    <t>24-07-2016</t>
  </si>
  <si>
    <t>Handel - Usługi "MARCELINA" Marcelina Sobisiak, Grońsko 61, 64 - 310 Lwówek</t>
  </si>
  <si>
    <t>Zakup pionowych znaków drogowych</t>
  </si>
  <si>
    <t>94/2015</t>
  </si>
  <si>
    <t>FV 41/2016</t>
  </si>
  <si>
    <t>MPKZP Nowy Tomyśl</t>
  </si>
  <si>
    <t>Koszty obsługi</t>
  </si>
  <si>
    <t>25.07.2016</t>
  </si>
  <si>
    <t>Koszty bankowe i materiały</t>
  </si>
  <si>
    <t>121/2016</t>
  </si>
  <si>
    <t>Zegarmistrz Rajmund Kaczmarek, Lwówek</t>
  </si>
  <si>
    <t>nakręcanie i konserwacja zegara miejskiego za okres I - VI 2016</t>
  </si>
  <si>
    <t>przyłączenie do sieci elektrycznej - biosko Posadowo - przyłącze czasowe</t>
  </si>
  <si>
    <t>umowa 23690/2016/OD5?ZR2</t>
  </si>
  <si>
    <t>P/N/10107811/0001/16</t>
  </si>
  <si>
    <t>PHU-KRISEL Gaj Krzysztof ul. Rynek 14, Lwówek</t>
  </si>
  <si>
    <t>mapa do celów projektowych Brody sciezka rowerowa</t>
  </si>
  <si>
    <t>zlec. Nr 21/2016</t>
  </si>
  <si>
    <t>FAS/2016/29</t>
  </si>
  <si>
    <t>oświetlenie drogowe Władysławowo</t>
  </si>
  <si>
    <t>P/22477073/0004/16</t>
  </si>
  <si>
    <t>umowa DS/SZ/MG/32/2015</t>
  </si>
  <si>
    <t>energia elektryczna plac przy Sali wiejskiej w Zębowie</t>
  </si>
  <si>
    <t>P/21816888/0004/16</t>
  </si>
  <si>
    <t>rozliczenie końcowe energii elektrycznej za rok 2015 - Cmielinko 130 i 43</t>
  </si>
  <si>
    <t>19/34012/58R/2016</t>
  </si>
  <si>
    <t>energia elektryczna biesiadnik Linie</t>
  </si>
  <si>
    <t>P/22343189/0030/16</t>
  </si>
  <si>
    <t>Przedsiębiorstwo Produkcyjno Usługowo Handlowe "MAX-GUM" Sławomir Gmiąt Chmielinko 19, 64-310 Lwówek NIP 788-190-55-19</t>
  </si>
  <si>
    <t>zakup materiałów (cement, kamień 8-16) do projektu Pięknieją Lwóweckie wsi (Misja Pakosław)</t>
  </si>
  <si>
    <t>203/2016</t>
  </si>
  <si>
    <t>1473/07/2016</t>
  </si>
  <si>
    <t>28.07.2016</t>
  </si>
  <si>
    <t>zakup materiałów (piasek 0-2) do projektu Pięknieją Lwóweckie wsi (Misja Pakosław)</t>
  </si>
  <si>
    <t>204/2016</t>
  </si>
  <si>
    <t>2/07/2016</t>
  </si>
  <si>
    <t>Hosting powierzchni dyskowej na kolejny rok</t>
  </si>
  <si>
    <t>02/08/2016</t>
  </si>
  <si>
    <t>01.08.2016</t>
  </si>
  <si>
    <t>07/631/16</t>
  </si>
  <si>
    <t>29-07-2016</t>
  </si>
  <si>
    <t>telefony komórkowe od 29.05.2016 do 28.06.2016</t>
  </si>
  <si>
    <t>telefony komórkowe od 29.06.2016 do 28.07.2016</t>
  </si>
  <si>
    <t>16070069948606</t>
  </si>
  <si>
    <t>Inkaso opłaty targowej za lipiec 2016</t>
  </si>
  <si>
    <t>2016/694</t>
  </si>
  <si>
    <t>02-08-2016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</si>
</sst>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4"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3"/>
      <color indexed="30"/>
      <name val="Czcionka tekstu podstawowego"/>
      <charset val="238"/>
    </font>
    <font>
      <b/>
      <sz val="18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i/>
      <sz val="8"/>
      <color indexed="10"/>
      <name val="Czcionka tekstu podstawowego"/>
      <charset val="238"/>
    </font>
    <font>
      <b/>
      <sz val="11"/>
      <color indexed="30"/>
      <name val="Czcionka tekstu podstawowego"/>
      <charset val="238"/>
    </font>
    <font>
      <sz val="8.5"/>
      <color indexed="8"/>
      <name val="Czcionka tekstu podstawowego"/>
      <family val="2"/>
      <charset val="238"/>
    </font>
    <font>
      <i/>
      <sz val="9"/>
      <color indexed="10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9"/>
      <name val="Czcionka tekstu podstawowego"/>
      <charset val="238"/>
    </font>
    <font>
      <sz val="8.5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.5"/>
      <name val="Czcionka tekstu podstawowego"/>
      <charset val="238"/>
    </font>
    <font>
      <sz val="9"/>
      <color indexed="8"/>
      <name val="Czcionka tekstu podstawowego"/>
      <charset val="238"/>
    </font>
    <font>
      <b/>
      <sz val="8.5"/>
      <color indexed="8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.5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.5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9" fillId="0" borderId="0"/>
    <xf numFmtId="0" fontId="20" fillId="0" borderId="0"/>
  </cellStyleXfs>
  <cellXfs count="176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 applyAlignment="1"/>
    <xf numFmtId="0" fontId="0" fillId="2" borderId="0" xfId="0" applyFill="1" applyBorder="1"/>
    <xf numFmtId="1" fontId="6" fillId="2" borderId="2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2" fontId="3" fillId="0" borderId="0" xfId="0" quotePrefix="1" applyNumberFormat="1" applyFont="1" applyFill="1" applyBorder="1" applyAlignment="1">
      <alignment horizontal="center"/>
    </xf>
    <xf numFmtId="2" fontId="3" fillId="0" borderId="0" xfId="0" quotePrefix="1" applyNumberFormat="1" applyFont="1" applyFill="1" applyBorder="1" applyAlignment="1"/>
    <xf numFmtId="2" fontId="0" fillId="0" borderId="0" xfId="0" applyNumberFormat="1" applyFill="1" applyAlignment="1"/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right"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1" fontId="1" fillId="3" borderId="9" xfId="0" applyNumberFormat="1" applyFont="1" applyFill="1" applyBorder="1" applyAlignment="1">
      <alignment horizontal="right" vertical="center" wrapText="1"/>
    </xf>
    <xf numFmtId="4" fontId="7" fillId="4" borderId="3" xfId="0" applyNumberFormat="1" applyFont="1" applyFill="1" applyBorder="1" applyAlignment="1">
      <alignment horizontal="right"/>
    </xf>
    <xf numFmtId="2" fontId="6" fillId="2" borderId="2" xfId="0" applyNumberFormat="1" applyFont="1" applyFill="1" applyBorder="1" applyAlignment="1">
      <alignment horizontal="center" vertical="center" wrapText="1"/>
    </xf>
    <xf numFmtId="2" fontId="3" fillId="2" borderId="2" xfId="0" quotePrefix="1" applyNumberFormat="1" applyFont="1" applyFill="1" applyBorder="1" applyAlignment="1">
      <alignment horizontal="center"/>
    </xf>
    <xf numFmtId="2" fontId="3" fillId="2" borderId="3" xfId="0" quotePrefix="1" applyNumberFormat="1" applyFont="1" applyFill="1" applyBorder="1" applyAlignment="1">
      <alignment horizontal="center"/>
    </xf>
    <xf numFmtId="4" fontId="1" fillId="3" borderId="10" xfId="0" applyNumberFormat="1" applyFont="1" applyFill="1" applyBorder="1" applyAlignment="1">
      <alignment horizontal="right" vertical="center"/>
    </xf>
    <xf numFmtId="4" fontId="7" fillId="4" borderId="11" xfId="0" applyNumberFormat="1" applyFont="1" applyFill="1" applyBorder="1" applyAlignment="1">
      <alignment horizontal="right"/>
    </xf>
    <xf numFmtId="2" fontId="6" fillId="2" borderId="12" xfId="0" applyNumberFormat="1" applyFont="1" applyFill="1" applyBorder="1" applyAlignment="1">
      <alignment horizontal="center" vertical="center" wrapText="1"/>
    </xf>
    <xf numFmtId="2" fontId="1" fillId="3" borderId="13" xfId="0" applyNumberFormat="1" applyFont="1" applyFill="1" applyBorder="1" applyAlignment="1">
      <alignment vertical="center" wrapText="1"/>
    </xf>
    <xf numFmtId="2" fontId="1" fillId="3" borderId="14" xfId="0" applyNumberFormat="1" applyFont="1" applyFill="1" applyBorder="1" applyAlignment="1">
      <alignment vertical="center" wrapText="1"/>
    </xf>
    <xf numFmtId="2" fontId="1" fillId="3" borderId="14" xfId="0" applyNumberFormat="1" applyFont="1" applyFill="1" applyBorder="1" applyAlignment="1">
      <alignment vertical="center"/>
    </xf>
    <xf numFmtId="2" fontId="3" fillId="2" borderId="12" xfId="0" quotePrefix="1" applyNumberFormat="1" applyFont="1" applyFill="1" applyBorder="1" applyAlignment="1"/>
    <xf numFmtId="2" fontId="8" fillId="3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0" fillId="0" borderId="16" xfId="0" applyBorder="1"/>
    <xf numFmtId="0" fontId="5" fillId="3" borderId="6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4" fontId="12" fillId="3" borderId="14" xfId="0" applyNumberFormat="1" applyFont="1" applyFill="1" applyBorder="1" applyAlignment="1">
      <alignment horizontal="center" vertical="center" wrapText="1"/>
    </xf>
    <xf numFmtId="4" fontId="12" fillId="3" borderId="19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0" fillId="3" borderId="9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/>
    </xf>
    <xf numFmtId="2" fontId="1" fillId="3" borderId="18" xfId="0" applyNumberFormat="1" applyFont="1" applyFill="1" applyBorder="1" applyAlignment="1">
      <alignment horizontal="center" vertical="center" wrapText="1"/>
    </xf>
    <xf numFmtId="1" fontId="13" fillId="3" borderId="9" xfId="0" applyNumberFormat="1" applyFont="1" applyFill="1" applyBorder="1" applyAlignment="1">
      <alignment horizontal="right" vertical="center" wrapText="1"/>
    </xf>
    <xf numFmtId="4" fontId="12" fillId="3" borderId="7" xfId="0" applyNumberFormat="1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49" fontId="13" fillId="3" borderId="7" xfId="0" applyNumberFormat="1" applyFont="1" applyFill="1" applyBorder="1" applyAlignment="1">
      <alignment horizontal="center" vertical="center" wrapText="1"/>
    </xf>
    <xf numFmtId="2" fontId="13" fillId="3" borderId="14" xfId="0" applyNumberFormat="1" applyFont="1" applyFill="1" applyBorder="1" applyAlignment="1">
      <alignment vertical="center"/>
    </xf>
    <xf numFmtId="2" fontId="8" fillId="3" borderId="7" xfId="0" applyNumberFormat="1" applyFont="1" applyFill="1" applyBorder="1" applyAlignment="1">
      <alignment horizontal="center" vertical="center" wrapText="1"/>
    </xf>
    <xf numFmtId="2" fontId="14" fillId="3" borderId="6" xfId="0" applyNumberFormat="1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49" fontId="13" fillId="3" borderId="18" xfId="0" applyNumberFormat="1" applyFont="1" applyFill="1" applyBorder="1" applyAlignment="1">
      <alignment horizontal="center" vertical="center" wrapText="1"/>
    </xf>
    <xf numFmtId="4" fontId="13" fillId="3" borderId="7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18" xfId="0" applyNumberFormat="1" applyFont="1" applyFill="1" applyBorder="1" applyAlignment="1">
      <alignment horizontal="center" vertical="center"/>
    </xf>
    <xf numFmtId="49" fontId="15" fillId="3" borderId="9" xfId="0" applyNumberFormat="1" applyFont="1" applyFill="1" applyBorder="1" applyAlignment="1">
      <alignment horizontal="center" vertical="center" wrapText="1"/>
    </xf>
    <xf numFmtId="49" fontId="13" fillId="3" borderId="7" xfId="0" applyNumberFormat="1" applyFont="1" applyFill="1" applyBorder="1" applyAlignment="1">
      <alignment horizontal="center" vertical="center"/>
    </xf>
    <xf numFmtId="2" fontId="1" fillId="3" borderId="7" xfId="1" applyNumberFormat="1" applyFont="1" applyFill="1" applyBorder="1" applyAlignment="1">
      <alignment horizontal="center" vertical="center" wrapText="1"/>
    </xf>
    <xf numFmtId="2" fontId="1" fillId="3" borderId="18" xfId="1" applyNumberFormat="1" applyFont="1" applyFill="1" applyBorder="1" applyAlignment="1">
      <alignment horizontal="center" vertical="center" wrapText="1"/>
    </xf>
    <xf numFmtId="2" fontId="1" fillId="3" borderId="13" xfId="1" applyNumberFormat="1" applyFont="1" applyFill="1" applyBorder="1" applyAlignment="1">
      <alignment vertical="center" wrapText="1"/>
    </xf>
    <xf numFmtId="2" fontId="8" fillId="3" borderId="6" xfId="1" applyNumberFormat="1" applyFont="1" applyFill="1" applyBorder="1" applyAlignment="1">
      <alignment horizontal="center" vertical="center" wrapText="1"/>
    </xf>
    <xf numFmtId="2" fontId="16" fillId="3" borderId="7" xfId="1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right" vertic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49" fontId="10" fillId="3" borderId="6" xfId="0" applyNumberFormat="1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49" fontId="17" fillId="3" borderId="6" xfId="0" applyNumberFormat="1" applyFont="1" applyFill="1" applyBorder="1" applyAlignment="1">
      <alignment horizontal="center" vertical="center" wrapText="1"/>
    </xf>
    <xf numFmtId="49" fontId="13" fillId="3" borderId="9" xfId="0" applyNumberFormat="1" applyFont="1" applyFill="1" applyBorder="1" applyAlignment="1">
      <alignment horizontal="center" vertical="center" wrapText="1"/>
    </xf>
    <xf numFmtId="2" fontId="14" fillId="3" borderId="13" xfId="0" applyNumberFormat="1" applyFont="1" applyFill="1" applyBorder="1" applyAlignment="1">
      <alignment vertical="center" wrapText="1"/>
    </xf>
    <xf numFmtId="49" fontId="14" fillId="3" borderId="6" xfId="0" applyNumberFormat="1" applyFont="1" applyFill="1" applyBorder="1" applyAlignment="1">
      <alignment horizontal="center" vertical="center" wrapText="1"/>
    </xf>
    <xf numFmtId="164" fontId="13" fillId="3" borderId="7" xfId="0" applyNumberFormat="1" applyFont="1" applyFill="1" applyBorder="1" applyAlignment="1">
      <alignment horizontal="right" vertical="center" wrapText="1"/>
    </xf>
    <xf numFmtId="164" fontId="13" fillId="3" borderId="10" xfId="0" applyNumberFormat="1" applyFont="1" applyFill="1" applyBorder="1" applyAlignment="1">
      <alignment horizontal="right" vertical="center" wrapText="1"/>
    </xf>
    <xf numFmtId="2" fontId="1" fillId="3" borderId="10" xfId="0" applyNumberFormat="1" applyFont="1" applyFill="1" applyBorder="1" applyAlignment="1">
      <alignment horizontal="right" vertical="center"/>
    </xf>
    <xf numFmtId="49" fontId="12" fillId="3" borderId="7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right" vertical="center"/>
    </xf>
    <xf numFmtId="14" fontId="1" fillId="3" borderId="7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49" fontId="13" fillId="3" borderId="20" xfId="0" applyNumberFormat="1" applyFont="1" applyFill="1" applyBorder="1" applyAlignment="1">
      <alignment horizontal="center" vertical="center" wrapText="1"/>
    </xf>
    <xf numFmtId="49" fontId="13" fillId="3" borderId="8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right" vertical="center" wrapText="1"/>
    </xf>
    <xf numFmtId="2" fontId="1" fillId="3" borderId="10" xfId="0" applyNumberFormat="1" applyFont="1" applyFill="1" applyBorder="1" applyAlignment="1">
      <alignment horizontal="right" vertical="center" wrapText="1"/>
    </xf>
    <xf numFmtId="2" fontId="13" fillId="3" borderId="7" xfId="0" applyNumberFormat="1" applyFont="1" applyFill="1" applyBorder="1" applyAlignment="1">
      <alignment vertical="center" wrapText="1"/>
    </xf>
    <xf numFmtId="2" fontId="1" fillId="3" borderId="6" xfId="0" applyNumberFormat="1" applyFont="1" applyFill="1" applyBorder="1" applyAlignment="1">
      <alignment vertical="center" wrapText="1"/>
    </xf>
    <xf numFmtId="2" fontId="1" fillId="3" borderId="17" xfId="0" applyNumberFormat="1" applyFont="1" applyFill="1" applyBorder="1" applyAlignment="1">
      <alignment vertical="center" wrapText="1"/>
    </xf>
    <xf numFmtId="2" fontId="13" fillId="3" borderId="7" xfId="0" applyNumberFormat="1" applyFont="1" applyFill="1" applyBorder="1" applyAlignment="1">
      <alignment horizontal="right" vertical="center" wrapText="1"/>
    </xf>
    <xf numFmtId="2" fontId="13" fillId="3" borderId="23" xfId="0" applyNumberFormat="1" applyFont="1" applyFill="1" applyBorder="1" applyAlignment="1">
      <alignment horizontal="right" vertical="center" wrapText="1"/>
    </xf>
    <xf numFmtId="2" fontId="1" fillId="3" borderId="7" xfId="0" applyNumberFormat="1" applyFont="1" applyFill="1" applyBorder="1" applyAlignment="1">
      <alignment vertical="center" wrapText="1"/>
    </xf>
    <xf numFmtId="2" fontId="1" fillId="3" borderId="23" xfId="0" applyNumberFormat="1" applyFont="1" applyFill="1" applyBorder="1" applyAlignment="1">
      <alignment vertical="center" wrapText="1"/>
    </xf>
    <xf numFmtId="2" fontId="13" fillId="3" borderId="7" xfId="0" applyNumberFormat="1" applyFont="1" applyFill="1" applyBorder="1" applyAlignment="1">
      <alignment horizontal="right" vertical="center"/>
    </xf>
    <xf numFmtId="2" fontId="13" fillId="3" borderId="10" xfId="0" applyNumberFormat="1" applyFont="1" applyFill="1" applyBorder="1" applyAlignment="1">
      <alignment horizontal="right" vertical="center"/>
    </xf>
    <xf numFmtId="2" fontId="1" fillId="3" borderId="23" xfId="1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/>
    </xf>
    <xf numFmtId="2" fontId="13" fillId="3" borderId="23" xfId="0" applyNumberFormat="1" applyFont="1" applyFill="1" applyBorder="1" applyAlignment="1">
      <alignment vertical="center" wrapText="1"/>
    </xf>
    <xf numFmtId="2" fontId="1" fillId="3" borderId="10" xfId="0" applyNumberFormat="1" applyFont="1" applyFill="1" applyBorder="1" applyAlignment="1">
      <alignment horizontal="center" vertical="center"/>
    </xf>
    <xf numFmtId="2" fontId="13" fillId="3" borderId="6" xfId="0" applyNumberFormat="1" applyFont="1" applyFill="1" applyBorder="1" applyAlignment="1">
      <alignment horizontal="right" vertical="center" wrapText="1"/>
    </xf>
    <xf numFmtId="2" fontId="13" fillId="3" borderId="15" xfId="0" applyNumberFormat="1" applyFont="1" applyFill="1" applyBorder="1" applyAlignment="1">
      <alignment horizontal="right" vertical="center" wrapText="1"/>
    </xf>
    <xf numFmtId="2" fontId="13" fillId="3" borderId="10" xfId="0" applyNumberFormat="1" applyFont="1" applyFill="1" applyBorder="1" applyAlignment="1">
      <alignment horizontal="right" vertical="center" wrapText="1"/>
    </xf>
    <xf numFmtId="2" fontId="13" fillId="3" borderId="24" xfId="0" applyNumberFormat="1" applyFont="1" applyFill="1" applyBorder="1" applyAlignment="1">
      <alignment vertical="center" wrapText="1"/>
    </xf>
    <xf numFmtId="4" fontId="1" fillId="3" borderId="7" xfId="0" applyNumberFormat="1" applyFont="1" applyFill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center" vertical="center"/>
    </xf>
    <xf numFmtId="4" fontId="1" fillId="3" borderId="7" xfId="0" applyNumberFormat="1" applyFont="1" applyFill="1" applyBorder="1" applyAlignment="1">
      <alignment horizontal="right" vertical="center" wrapText="1"/>
    </xf>
    <xf numFmtId="4" fontId="1" fillId="3" borderId="10" xfId="0" applyNumberFormat="1" applyFont="1" applyFill="1" applyBorder="1" applyAlignment="1">
      <alignment horizontal="right" vertical="center" wrapText="1"/>
    </xf>
    <xf numFmtId="4" fontId="1" fillId="3" borderId="6" xfId="0" applyNumberFormat="1" applyFont="1" applyFill="1" applyBorder="1" applyAlignment="1">
      <alignment horizontal="right" vertical="center" wrapText="1"/>
    </xf>
    <xf numFmtId="4" fontId="1" fillId="3" borderId="15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/>
    </xf>
    <xf numFmtId="2" fontId="21" fillId="5" borderId="7" xfId="0" applyNumberFormat="1" applyFont="1" applyFill="1" applyBorder="1" applyAlignment="1">
      <alignment horizontal="center" vertical="center" wrapText="1"/>
    </xf>
    <xf numFmtId="2" fontId="21" fillId="5" borderId="6" xfId="0" applyNumberFormat="1" applyFont="1" applyFill="1" applyBorder="1" applyAlignment="1">
      <alignment horizontal="center" vertical="center" wrapText="1"/>
    </xf>
    <xf numFmtId="49" fontId="22" fillId="5" borderId="7" xfId="0" applyNumberFormat="1" applyFont="1" applyFill="1" applyBorder="1" applyAlignment="1">
      <alignment horizontal="center" vertical="center" wrapText="1"/>
    </xf>
    <xf numFmtId="2" fontId="1" fillId="5" borderId="7" xfId="0" applyNumberFormat="1" applyFont="1" applyFill="1" applyBorder="1" applyAlignment="1">
      <alignment horizontal="center" vertical="center"/>
    </xf>
    <xf numFmtId="49" fontId="12" fillId="5" borderId="6" xfId="0" applyNumberFormat="1" applyFont="1" applyFill="1" applyBorder="1" applyAlignment="1">
      <alignment horizontal="center" vertical="center" wrapText="1"/>
    </xf>
    <xf numFmtId="49" fontId="13" fillId="5" borderId="7" xfId="0" applyNumberFormat="1" applyFont="1" applyFill="1" applyBorder="1" applyAlignment="1">
      <alignment horizontal="center" vertical="center" wrapText="1"/>
    </xf>
    <xf numFmtId="49" fontId="13" fillId="5" borderId="18" xfId="0" applyNumberFormat="1" applyFont="1" applyFill="1" applyBorder="1" applyAlignment="1">
      <alignment horizontal="center" vertical="center" wrapText="1"/>
    </xf>
    <xf numFmtId="2" fontId="13" fillId="5" borderId="7" xfId="0" applyNumberFormat="1" applyFont="1" applyFill="1" applyBorder="1" applyAlignment="1">
      <alignment horizontal="right" vertical="center" wrapText="1"/>
    </xf>
    <xf numFmtId="2" fontId="13" fillId="5" borderId="10" xfId="0" applyNumberFormat="1" applyFont="1" applyFill="1" applyBorder="1" applyAlignment="1">
      <alignment horizontal="right" vertical="center" wrapText="1"/>
    </xf>
    <xf numFmtId="2" fontId="12" fillId="5" borderId="7" xfId="0" applyNumberFormat="1" applyFont="1" applyFill="1" applyBorder="1" applyAlignment="1">
      <alignment horizontal="center" vertical="center" wrapText="1"/>
    </xf>
    <xf numFmtId="2" fontId="12" fillId="5" borderId="6" xfId="0" applyNumberFormat="1" applyFont="1" applyFill="1" applyBorder="1" applyAlignment="1">
      <alignment horizontal="center" vertical="center" wrapText="1"/>
    </xf>
    <xf numFmtId="49" fontId="22" fillId="5" borderId="18" xfId="0" applyNumberFormat="1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3" fillId="5" borderId="6" xfId="0" applyNumberFormat="1" applyFont="1" applyFill="1" applyBorder="1" applyAlignment="1">
      <alignment horizontal="center" vertical="center" wrapText="1"/>
    </xf>
    <xf numFmtId="49" fontId="13" fillId="5" borderId="9" xfId="0" applyNumberFormat="1" applyFont="1" applyFill="1" applyBorder="1" applyAlignment="1">
      <alignment horizontal="center" vertical="center" wrapText="1"/>
    </xf>
    <xf numFmtId="2" fontId="13" fillId="5" borderId="6" xfId="0" applyNumberFormat="1" applyFont="1" applyFill="1" applyBorder="1" applyAlignment="1">
      <alignment horizontal="right" vertical="center" wrapText="1"/>
    </xf>
    <xf numFmtId="2" fontId="13" fillId="5" borderId="15" xfId="0" applyNumberFormat="1" applyFont="1" applyFill="1" applyBorder="1" applyAlignment="1">
      <alignment horizontal="right" vertical="center" wrapText="1"/>
    </xf>
    <xf numFmtId="49" fontId="22" fillId="5" borderId="7" xfId="0" applyNumberFormat="1" applyFont="1" applyFill="1" applyBorder="1" applyAlignment="1">
      <alignment horizontal="center" vertical="center"/>
    </xf>
    <xf numFmtId="2" fontId="22" fillId="5" borderId="7" xfId="0" applyNumberFormat="1" applyFont="1" applyFill="1" applyBorder="1" applyAlignment="1">
      <alignment horizontal="center" vertical="center"/>
    </xf>
    <xf numFmtId="49" fontId="22" fillId="5" borderId="18" xfId="0" applyNumberFormat="1" applyFont="1" applyFill="1" applyBorder="1" applyAlignment="1">
      <alignment horizontal="center" vertical="center"/>
    </xf>
    <xf numFmtId="4" fontId="22" fillId="5" borderId="7" xfId="0" applyNumberFormat="1" applyFont="1" applyFill="1" applyBorder="1" applyAlignment="1">
      <alignment horizontal="right" vertical="center"/>
    </xf>
    <xf numFmtId="4" fontId="22" fillId="5" borderId="10" xfId="0" applyNumberFormat="1" applyFont="1" applyFill="1" applyBorder="1" applyAlignment="1">
      <alignment horizontal="right" vertical="center"/>
    </xf>
    <xf numFmtId="2" fontId="22" fillId="5" borderId="18" xfId="0" applyNumberFormat="1" applyFont="1" applyFill="1" applyBorder="1" applyAlignment="1">
      <alignment horizontal="center" vertical="center"/>
    </xf>
    <xf numFmtId="49" fontId="12" fillId="5" borderId="7" xfId="0" applyNumberFormat="1" applyFont="1" applyFill="1" applyBorder="1" applyAlignment="1">
      <alignment horizontal="center" vertical="center" wrapText="1"/>
    </xf>
    <xf numFmtId="49" fontId="1" fillId="5" borderId="18" xfId="0" applyNumberFormat="1" applyFont="1" applyFill="1" applyBorder="1" applyAlignment="1">
      <alignment horizontal="center" vertical="center" wrapText="1"/>
    </xf>
    <xf numFmtId="49" fontId="1" fillId="5" borderId="7" xfId="0" applyNumberFormat="1" applyFont="1" applyFill="1" applyBorder="1" applyAlignment="1">
      <alignment horizontal="center" vertical="center"/>
    </xf>
    <xf numFmtId="4" fontId="1" fillId="5" borderId="7" xfId="0" applyNumberFormat="1" applyFont="1" applyFill="1" applyBorder="1" applyAlignment="1">
      <alignment horizontal="right" vertical="center"/>
    </xf>
    <xf numFmtId="4" fontId="1" fillId="5" borderId="10" xfId="0" applyNumberFormat="1" applyFont="1" applyFill="1" applyBorder="1" applyAlignment="1">
      <alignment horizontal="right" vertical="center"/>
    </xf>
    <xf numFmtId="49" fontId="22" fillId="5" borderId="6" xfId="0" applyNumberFormat="1" applyFont="1" applyFill="1" applyBorder="1" applyAlignment="1">
      <alignment horizontal="center" vertical="center" wrapText="1"/>
    </xf>
    <xf numFmtId="2" fontId="22" fillId="5" borderId="18" xfId="0" applyNumberFormat="1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vertical="center" wrapText="1"/>
    </xf>
    <xf numFmtId="4" fontId="22" fillId="5" borderId="7" xfId="0" applyNumberFormat="1" applyFont="1" applyFill="1" applyBorder="1" applyAlignment="1">
      <alignment vertical="center"/>
    </xf>
    <xf numFmtId="4" fontId="22" fillId="5" borderId="23" xfId="0" applyNumberFormat="1" applyFont="1" applyFill="1" applyBorder="1" applyAlignment="1">
      <alignment vertic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9" xfId="0" applyFont="1" applyFill="1" applyBorder="1" applyAlignment="1">
      <alignment horizontal="right"/>
    </xf>
    <xf numFmtId="0" fontId="0" fillId="2" borderId="30" xfId="0" applyFont="1" applyFill="1" applyBorder="1" applyAlignment="1">
      <alignment horizontal="right"/>
    </xf>
    <xf numFmtId="2" fontId="6" fillId="2" borderId="11" xfId="0" applyNumberFormat="1" applyFont="1" applyFill="1" applyBorder="1" applyAlignment="1">
      <alignment horizontal="center" vertical="center" wrapText="1"/>
    </xf>
    <xf numFmtId="2" fontId="6" fillId="2" borderId="31" xfId="0" applyNumberFormat="1" applyFont="1" applyFill="1" applyBorder="1" applyAlignment="1">
      <alignment horizontal="center" vertical="center" wrapText="1"/>
    </xf>
    <xf numFmtId="1" fontId="3" fillId="2" borderId="32" xfId="0" applyNumberFormat="1" applyFont="1" applyFill="1" applyBorder="1" applyAlignment="1">
      <alignment horizontal="center"/>
    </xf>
    <xf numFmtId="1" fontId="3" fillId="2" borderId="31" xfId="0" applyNumberFormat="1" applyFont="1" applyFill="1" applyBorder="1" applyAlignment="1">
      <alignment horizontal="center"/>
    </xf>
    <xf numFmtId="1" fontId="3" fillId="2" borderId="33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11" fillId="3" borderId="34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/>
    <xf numFmtId="0" fontId="11" fillId="4" borderId="18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mruColors>
      <color rgb="FF00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jestry%20zam&#243;wie&#324;%20publiucznych%20do%2030%20tys.%20Euro/7_Jan%20Kulus/2016/MALOWANIE%20PAS&#211;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jestry%20zam&#243;wie&#324;%20publiucznych%20do%2030%20tys.%20Euro/7_Jan%20Kulus/2016/Kruszywo%20Betonow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jestry%20zam&#243;wie&#324;%20publiucznych%20do%2030%20tys.%20Euro/7_Jan%20Kulus/2016/Bie&#380;&#261;ce%20utrzymanie%20dr&#243;g%20gminny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jestry%20zam&#243;wie&#324;%20publiucznych%20do%2030%20tys.%20Euro/7_Jan%20Kulus/2016/Nie%20dotyczy/Bie&#380;&#261;ce%20utrzymanie%20dr&#243;g%20gminnych_BrikBau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 1"/>
      <sheetName val="Arkusz2"/>
      <sheetName val="Arkusz3"/>
    </sheetNames>
    <sheetDataSet>
      <sheetData sheetId="0">
        <row r="7">
          <cell r="H7" t="str">
            <v>31/2016</v>
          </cell>
          <cell r="I7" t="str">
            <v>01.06.2016</v>
          </cell>
          <cell r="J7">
            <v>20040</v>
          </cell>
          <cell r="K7">
            <v>24649.200000000001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 1"/>
      <sheetName val="Arkusz2"/>
      <sheetName val="Arkusz3"/>
    </sheetNames>
    <sheetDataSet>
      <sheetData sheetId="0">
        <row r="7">
          <cell r="H7" t="str">
            <v>F/100/16</v>
          </cell>
          <cell r="I7" t="str">
            <v>04.07.2016</v>
          </cell>
          <cell r="J7">
            <v>3280</v>
          </cell>
          <cell r="K7">
            <v>4034.4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 1"/>
      <sheetName val="Arkusz2"/>
      <sheetName val="Arkusz3"/>
    </sheetNames>
    <sheetDataSet>
      <sheetData sheetId="0">
        <row r="13">
          <cell r="B13" t="str">
            <v>ZAKŁAD USŁUGOWO-HANDLOWY MARIUSZ JĘDRZEJCZAK, ul. Kasztanowa 11, 64-310 Lwówek</v>
          </cell>
          <cell r="C13" t="str">
            <v>Awaryjna naprawa nawierzchni brukowej na terenie miasta Lwówek</v>
          </cell>
          <cell r="D13" t="str">
            <v>147/2016</v>
          </cell>
          <cell r="E13" t="str">
            <v>02.06.2016</v>
          </cell>
          <cell r="H13" t="str">
            <v>37/2016</v>
          </cell>
          <cell r="I13" t="str">
            <v>01.07.2016</v>
          </cell>
          <cell r="J13">
            <v>2900</v>
          </cell>
          <cell r="K13">
            <v>3567</v>
          </cell>
        </row>
        <row r="14">
          <cell r="B14" t="str">
            <v>USŁUGI BUDOWLANE PIOTR JARNUT, ul. Grobla 7, 64-310 Lwówek</v>
          </cell>
          <cell r="C14" t="str">
            <v>Odnowienie cieku wodnego na długości ok. 150m wraz z osadzeniem studni zbiorczej oraz wykonaniem przepustu na terenie miasta Lwówek</v>
          </cell>
          <cell r="D14" t="str">
            <v>144/2016</v>
          </cell>
          <cell r="E14" t="str">
            <v>02.06.2016</v>
          </cell>
          <cell r="H14" t="str">
            <v>4/06/2016</v>
          </cell>
          <cell r="I14" t="str">
            <v>24.06.2016</v>
          </cell>
          <cell r="J14">
            <v>2411.92</v>
          </cell>
          <cell r="K14">
            <v>2800</v>
          </cell>
        </row>
        <row r="15">
          <cell r="B15" t="str">
            <v>Stowarzyszenie Integracyjne Wspólnoty Barka, Chudobczyce 27, 64-423 Lubosz</v>
          </cell>
          <cell r="C15" t="str">
            <v>Wykaszanie boiska w Grońsku</v>
          </cell>
          <cell r="D15" t="str">
            <v>169/2016</v>
          </cell>
          <cell r="E15" t="str">
            <v>20.06.2016</v>
          </cell>
          <cell r="H15" t="str">
            <v>FV/3/2016/07</v>
          </cell>
          <cell r="I15" t="str">
            <v>04.07.2016</v>
          </cell>
          <cell r="J15">
            <v>255</v>
          </cell>
          <cell r="K15">
            <v>275.39999999999998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 1"/>
      <sheetName val="Arkusz2"/>
      <sheetName val="Arkusz3"/>
    </sheetNames>
    <sheetDataSet>
      <sheetData sheetId="0">
        <row r="13">
          <cell r="B13" t="str">
            <v>BRIKBAU Anna Nowacka ul. Śremska 27, 62-035 Kórnik</v>
          </cell>
          <cell r="C13" t="str">
            <v>Bieżące utrzymanie dróg gminnych w miejscowości Zębowo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6"/>
  <sheetViews>
    <sheetView tabSelected="1" zoomScaleNormal="100" workbookViewId="0">
      <pane ySplit="6" topLeftCell="A691" activePane="bottomLeft" state="frozen"/>
      <selection pane="bottomLeft" activeCell="J694" sqref="J694"/>
    </sheetView>
  </sheetViews>
  <sheetFormatPr defaultRowHeight="14.25"/>
  <cols>
    <col min="1" max="1" width="3.75" customWidth="1"/>
    <col min="2" max="2" width="22.375" customWidth="1"/>
    <col min="3" max="3" width="28.375" customWidth="1"/>
    <col min="4" max="5" width="11.75" customWidth="1"/>
    <col min="6" max="6" width="13.25" customWidth="1"/>
    <col min="7" max="7" width="11.25" customWidth="1"/>
    <col min="8" max="8" width="12.875" customWidth="1"/>
    <col min="9" max="9" width="11.5" customWidth="1"/>
    <col min="10" max="10" width="15.125" customWidth="1"/>
  </cols>
  <sheetData>
    <row r="1" spans="1:11" ht="24.75" customHeight="1" thickBot="1">
      <c r="A1" s="148" t="s">
        <v>668</v>
      </c>
      <c r="B1" s="149"/>
      <c r="C1" s="149"/>
      <c r="D1" s="149"/>
      <c r="E1" s="149"/>
      <c r="F1" s="149"/>
      <c r="G1" s="149"/>
      <c r="H1" s="149"/>
      <c r="I1" s="149"/>
      <c r="J1" s="150"/>
    </row>
    <row r="2" spans="1:11" ht="14.25" customHeight="1">
      <c r="A2" s="162" t="s">
        <v>666</v>
      </c>
      <c r="B2" s="163"/>
      <c r="C2" s="38" t="s">
        <v>669</v>
      </c>
      <c r="D2" s="39"/>
      <c r="E2" s="3"/>
      <c r="F2" s="173"/>
      <c r="G2" s="164" t="s">
        <v>662</v>
      </c>
      <c r="H2" s="165"/>
      <c r="I2" s="165"/>
      <c r="J2" s="166"/>
      <c r="K2" s="37"/>
    </row>
    <row r="3" spans="1:11" ht="15" thickBot="1">
      <c r="A3" s="160" t="s">
        <v>652</v>
      </c>
      <c r="B3" s="161"/>
      <c r="C3" s="6"/>
      <c r="D3" s="113"/>
      <c r="E3" s="3"/>
      <c r="F3" s="174"/>
      <c r="G3" s="167" t="s">
        <v>663</v>
      </c>
      <c r="H3" s="168"/>
      <c r="I3" s="168"/>
      <c r="J3" s="169"/>
      <c r="K3" s="37"/>
    </row>
    <row r="4" spans="1:11" ht="16.5" customHeight="1" thickBot="1">
      <c r="A4" s="153" t="s">
        <v>664</v>
      </c>
      <c r="B4" s="154"/>
      <c r="C4" s="19">
        <v>2016</v>
      </c>
      <c r="D4" s="151"/>
      <c r="E4" s="152"/>
      <c r="F4" s="175"/>
      <c r="G4" s="170" t="s">
        <v>665</v>
      </c>
      <c r="H4" s="171"/>
      <c r="I4" s="171"/>
      <c r="J4" s="172"/>
      <c r="K4" s="37"/>
    </row>
    <row r="5" spans="1:11" ht="65.25" customHeight="1">
      <c r="A5" s="12" t="s">
        <v>647</v>
      </c>
      <c r="B5" s="13" t="s">
        <v>650</v>
      </c>
      <c r="C5" s="13" t="s">
        <v>670</v>
      </c>
      <c r="D5" s="13" t="s">
        <v>671</v>
      </c>
      <c r="E5" s="13" t="s">
        <v>651</v>
      </c>
      <c r="F5" s="36" t="s">
        <v>656</v>
      </c>
      <c r="G5" s="33" t="s">
        <v>657</v>
      </c>
      <c r="H5" s="33" t="s">
        <v>648</v>
      </c>
      <c r="I5" s="34" t="s">
        <v>649</v>
      </c>
      <c r="J5" s="35" t="s">
        <v>673</v>
      </c>
    </row>
    <row r="6" spans="1:11" ht="71.25" customHeight="1" thickBot="1">
      <c r="A6" s="4" t="s">
        <v>667</v>
      </c>
      <c r="B6" s="5" t="s">
        <v>653</v>
      </c>
      <c r="C6" s="5" t="s">
        <v>674</v>
      </c>
      <c r="D6" s="5" t="s">
        <v>672</v>
      </c>
      <c r="E6" s="5" t="s">
        <v>654</v>
      </c>
      <c r="F6" s="22" t="s">
        <v>658</v>
      </c>
      <c r="G6" s="5" t="s">
        <v>654</v>
      </c>
      <c r="H6" s="155" t="s">
        <v>655</v>
      </c>
      <c r="I6" s="156"/>
      <c r="J6" s="27"/>
    </row>
    <row r="7" spans="1:11" s="1" customFormat="1" ht="39" customHeight="1">
      <c r="A7" s="20">
        <v>1</v>
      </c>
      <c r="B7" s="32" t="s">
        <v>675</v>
      </c>
      <c r="C7" s="32" t="s">
        <v>680</v>
      </c>
      <c r="D7" s="17" t="s">
        <v>676</v>
      </c>
      <c r="E7" s="14"/>
      <c r="F7" s="40" t="s">
        <v>677</v>
      </c>
      <c r="G7" s="14" t="s">
        <v>678</v>
      </c>
      <c r="H7" s="70">
        <v>215.14</v>
      </c>
      <c r="I7" s="69">
        <v>264.62</v>
      </c>
      <c r="J7" s="28" t="s">
        <v>679</v>
      </c>
    </row>
    <row r="8" spans="1:11" s="1" customFormat="1" ht="36.75" customHeight="1">
      <c r="A8" s="20">
        <v>2</v>
      </c>
      <c r="B8" s="32" t="s">
        <v>675</v>
      </c>
      <c r="C8" s="32" t="s">
        <v>680</v>
      </c>
      <c r="D8" s="17" t="s">
        <v>676</v>
      </c>
      <c r="E8" s="14"/>
      <c r="F8" s="41" t="s">
        <v>681</v>
      </c>
      <c r="G8" s="44" t="s">
        <v>682</v>
      </c>
      <c r="H8" s="88">
        <v>447.06</v>
      </c>
      <c r="I8" s="89">
        <v>549.88</v>
      </c>
      <c r="J8" s="29" t="s">
        <v>679</v>
      </c>
    </row>
    <row r="9" spans="1:11" s="2" customFormat="1" ht="57.75" customHeight="1">
      <c r="A9" s="20">
        <v>3</v>
      </c>
      <c r="B9" s="32" t="s">
        <v>683</v>
      </c>
      <c r="C9" s="32" t="s">
        <v>684</v>
      </c>
      <c r="D9" s="17" t="s">
        <v>686</v>
      </c>
      <c r="E9" s="14" t="s">
        <v>688</v>
      </c>
      <c r="F9" s="45" t="s">
        <v>689</v>
      </c>
      <c r="G9" s="18" t="s">
        <v>690</v>
      </c>
      <c r="H9" s="81">
        <v>5000</v>
      </c>
      <c r="I9" s="81">
        <v>6150</v>
      </c>
      <c r="J9" s="30" t="s">
        <v>691</v>
      </c>
    </row>
    <row r="10" spans="1:11" s="2" customFormat="1" ht="45" customHeight="1">
      <c r="A10" s="20">
        <v>4</v>
      </c>
      <c r="B10" s="32" t="s">
        <v>683</v>
      </c>
      <c r="C10" s="32" t="s">
        <v>685</v>
      </c>
      <c r="D10" s="17" t="s">
        <v>687</v>
      </c>
      <c r="E10" s="14" t="s">
        <v>688</v>
      </c>
      <c r="F10" s="45" t="s">
        <v>692</v>
      </c>
      <c r="G10" s="18" t="s">
        <v>690</v>
      </c>
      <c r="H10" s="81">
        <v>4250</v>
      </c>
      <c r="I10" s="79">
        <v>5227.5</v>
      </c>
      <c r="J10" s="30" t="s">
        <v>691</v>
      </c>
    </row>
    <row r="11" spans="1:11" s="2" customFormat="1" ht="45" customHeight="1">
      <c r="A11" s="20">
        <v>5</v>
      </c>
      <c r="B11" s="42" t="s">
        <v>693</v>
      </c>
      <c r="C11" s="43" t="s">
        <v>694</v>
      </c>
      <c r="D11" s="17" t="s">
        <v>695</v>
      </c>
      <c r="E11" s="14" t="s">
        <v>696</v>
      </c>
      <c r="F11" s="45" t="s">
        <v>697</v>
      </c>
      <c r="G11" s="18" t="s">
        <v>698</v>
      </c>
      <c r="H11" s="81">
        <v>7308.98</v>
      </c>
      <c r="I11" s="79">
        <v>8989.98</v>
      </c>
      <c r="J11" s="30" t="s">
        <v>699</v>
      </c>
    </row>
    <row r="12" spans="1:11" s="2" customFormat="1" ht="45" customHeight="1">
      <c r="A12" s="20">
        <v>6</v>
      </c>
      <c r="B12" s="32" t="s">
        <v>1036</v>
      </c>
      <c r="C12" s="32" t="s">
        <v>700</v>
      </c>
      <c r="D12" s="17" t="s">
        <v>676</v>
      </c>
      <c r="E12" s="14"/>
      <c r="F12" s="45" t="s">
        <v>701</v>
      </c>
      <c r="G12" s="18" t="s">
        <v>702</v>
      </c>
      <c r="H12" s="81">
        <v>52.85</v>
      </c>
      <c r="I12" s="79">
        <v>65</v>
      </c>
      <c r="J12" s="30" t="s">
        <v>691</v>
      </c>
    </row>
    <row r="13" spans="1:11" s="2" customFormat="1" ht="45" customHeight="1">
      <c r="A13" s="20">
        <v>7</v>
      </c>
      <c r="B13" s="32" t="s">
        <v>1069</v>
      </c>
      <c r="C13" s="32" t="s">
        <v>703</v>
      </c>
      <c r="D13" s="17" t="s">
        <v>704</v>
      </c>
      <c r="E13" s="18" t="s">
        <v>705</v>
      </c>
      <c r="F13" s="47" t="s">
        <v>706</v>
      </c>
      <c r="G13" s="14" t="s">
        <v>678</v>
      </c>
      <c r="H13" s="70">
        <v>326.33999999999997</v>
      </c>
      <c r="I13" s="69">
        <v>401.4</v>
      </c>
      <c r="J13" s="30" t="s">
        <v>679</v>
      </c>
    </row>
    <row r="14" spans="1:11" s="2" customFormat="1" ht="45" customHeight="1">
      <c r="A14" s="20">
        <v>8</v>
      </c>
      <c r="B14" s="32" t="s">
        <v>707</v>
      </c>
      <c r="C14" s="32" t="s">
        <v>708</v>
      </c>
      <c r="D14" s="17" t="s">
        <v>714</v>
      </c>
      <c r="E14" s="14"/>
      <c r="F14" s="45" t="s">
        <v>709</v>
      </c>
      <c r="G14" s="18" t="s">
        <v>710</v>
      </c>
      <c r="H14" s="81">
        <v>21.6</v>
      </c>
      <c r="I14" s="79">
        <v>23.32</v>
      </c>
      <c r="J14" s="30" t="s">
        <v>711</v>
      </c>
    </row>
    <row r="15" spans="1:11" s="2" customFormat="1" ht="45" customHeight="1">
      <c r="A15" s="20">
        <v>9</v>
      </c>
      <c r="B15" s="32" t="s">
        <v>707</v>
      </c>
      <c r="C15" s="32" t="s">
        <v>712</v>
      </c>
      <c r="D15" s="17" t="s">
        <v>713</v>
      </c>
      <c r="E15" s="14"/>
      <c r="F15" s="45" t="s">
        <v>715</v>
      </c>
      <c r="G15" s="18" t="s">
        <v>710</v>
      </c>
      <c r="H15" s="81">
        <v>24.4</v>
      </c>
      <c r="I15" s="79">
        <v>26.35</v>
      </c>
      <c r="J15" s="30" t="s">
        <v>711</v>
      </c>
    </row>
    <row r="16" spans="1:11" s="2" customFormat="1" ht="45" customHeight="1">
      <c r="A16" s="20">
        <v>10</v>
      </c>
      <c r="B16" s="32" t="s">
        <v>716</v>
      </c>
      <c r="C16" s="32" t="s">
        <v>717</v>
      </c>
      <c r="D16" s="17" t="s">
        <v>718</v>
      </c>
      <c r="E16" s="14" t="s">
        <v>710</v>
      </c>
      <c r="F16" s="45" t="s">
        <v>719</v>
      </c>
      <c r="G16" s="18" t="s">
        <v>720</v>
      </c>
      <c r="H16" s="81">
        <v>195.12</v>
      </c>
      <c r="I16" s="79">
        <v>240</v>
      </c>
      <c r="J16" s="30" t="s">
        <v>711</v>
      </c>
    </row>
    <row r="17" spans="1:10" s="2" customFormat="1" ht="66" customHeight="1">
      <c r="A17" s="48">
        <v>11</v>
      </c>
      <c r="B17" s="49" t="s">
        <v>721</v>
      </c>
      <c r="C17" s="49" t="s">
        <v>736</v>
      </c>
      <c r="D17" s="50" t="s">
        <v>722</v>
      </c>
      <c r="E17" s="51" t="s">
        <v>723</v>
      </c>
      <c r="F17" s="51" t="s">
        <v>722</v>
      </c>
      <c r="G17" s="51" t="s">
        <v>724</v>
      </c>
      <c r="H17" s="90">
        <v>1208</v>
      </c>
      <c r="I17" s="90">
        <v>1208</v>
      </c>
      <c r="J17" s="52" t="s">
        <v>699</v>
      </c>
    </row>
    <row r="18" spans="1:10" s="2" customFormat="1" ht="61.5" customHeight="1">
      <c r="A18" s="48">
        <v>12</v>
      </c>
      <c r="B18" s="49" t="s">
        <v>721</v>
      </c>
      <c r="C18" s="49" t="s">
        <v>737</v>
      </c>
      <c r="D18" s="51" t="s">
        <v>725</v>
      </c>
      <c r="E18" s="51" t="s">
        <v>726</v>
      </c>
      <c r="F18" s="51" t="s">
        <v>725</v>
      </c>
      <c r="G18" s="51" t="s">
        <v>726</v>
      </c>
      <c r="H18" s="90">
        <v>74.2</v>
      </c>
      <c r="I18" s="90">
        <v>74.2</v>
      </c>
      <c r="J18" s="52" t="s">
        <v>699</v>
      </c>
    </row>
    <row r="19" spans="1:10" s="2" customFormat="1" ht="45" customHeight="1">
      <c r="A19" s="48">
        <v>13</v>
      </c>
      <c r="B19" s="49" t="s">
        <v>727</v>
      </c>
      <c r="C19" s="49" t="s">
        <v>738</v>
      </c>
      <c r="D19" s="51" t="s">
        <v>728</v>
      </c>
      <c r="E19" s="51" t="s">
        <v>729</v>
      </c>
      <c r="F19" s="51" t="s">
        <v>728</v>
      </c>
      <c r="G19" s="51" t="s">
        <v>729</v>
      </c>
      <c r="H19" s="90">
        <v>616.14</v>
      </c>
      <c r="I19" s="90">
        <v>616.14</v>
      </c>
      <c r="J19" s="52" t="s">
        <v>699</v>
      </c>
    </row>
    <row r="20" spans="1:10" s="2" customFormat="1" ht="45" customHeight="1">
      <c r="A20" s="48">
        <v>14</v>
      </c>
      <c r="B20" s="49" t="s">
        <v>727</v>
      </c>
      <c r="C20" s="49" t="s">
        <v>739</v>
      </c>
      <c r="D20" s="51" t="s">
        <v>730</v>
      </c>
      <c r="E20" s="51" t="s">
        <v>729</v>
      </c>
      <c r="F20" s="51" t="s">
        <v>730</v>
      </c>
      <c r="G20" s="51" t="s">
        <v>729</v>
      </c>
      <c r="H20" s="90">
        <v>933.17</v>
      </c>
      <c r="I20" s="90">
        <v>933.17</v>
      </c>
      <c r="J20" s="52" t="s">
        <v>699</v>
      </c>
    </row>
    <row r="21" spans="1:10" s="2" customFormat="1" ht="45" customHeight="1">
      <c r="A21" s="48">
        <v>15</v>
      </c>
      <c r="B21" s="49" t="s">
        <v>727</v>
      </c>
      <c r="C21" s="49" t="s">
        <v>740</v>
      </c>
      <c r="D21" s="51" t="s">
        <v>731</v>
      </c>
      <c r="E21" s="51" t="s">
        <v>729</v>
      </c>
      <c r="F21" s="51" t="s">
        <v>731</v>
      </c>
      <c r="G21" s="51" t="s">
        <v>729</v>
      </c>
      <c r="H21" s="90">
        <v>1827.58</v>
      </c>
      <c r="I21" s="90">
        <v>1827.58</v>
      </c>
      <c r="J21" s="52" t="s">
        <v>699</v>
      </c>
    </row>
    <row r="22" spans="1:10" s="2" customFormat="1" ht="45" customHeight="1">
      <c r="A22" s="48">
        <v>16</v>
      </c>
      <c r="B22" s="49" t="s">
        <v>727</v>
      </c>
      <c r="C22" s="49" t="s">
        <v>741</v>
      </c>
      <c r="D22" s="51" t="s">
        <v>732</v>
      </c>
      <c r="E22" s="51" t="s">
        <v>729</v>
      </c>
      <c r="F22" s="51" t="s">
        <v>732</v>
      </c>
      <c r="G22" s="51" t="s">
        <v>729</v>
      </c>
      <c r="H22" s="90">
        <v>2764.73</v>
      </c>
      <c r="I22" s="90">
        <v>2764.73</v>
      </c>
      <c r="J22" s="52" t="s">
        <v>699</v>
      </c>
    </row>
    <row r="23" spans="1:10" s="2" customFormat="1" ht="45" customHeight="1">
      <c r="A23" s="48">
        <v>17</v>
      </c>
      <c r="B23" s="49" t="s">
        <v>727</v>
      </c>
      <c r="C23" s="49" t="s">
        <v>742</v>
      </c>
      <c r="D23" s="51" t="s">
        <v>733</v>
      </c>
      <c r="E23" s="51" t="s">
        <v>729</v>
      </c>
      <c r="F23" s="51" t="s">
        <v>733</v>
      </c>
      <c r="G23" s="51" t="s">
        <v>729</v>
      </c>
      <c r="H23" s="90">
        <v>1403.64</v>
      </c>
      <c r="I23" s="90">
        <v>1403.64</v>
      </c>
      <c r="J23" s="52" t="s">
        <v>699</v>
      </c>
    </row>
    <row r="24" spans="1:10" s="2" customFormat="1" ht="45" customHeight="1">
      <c r="A24" s="48">
        <v>18</v>
      </c>
      <c r="B24" s="49" t="s">
        <v>727</v>
      </c>
      <c r="C24" s="49" t="s">
        <v>743</v>
      </c>
      <c r="D24" s="51" t="s">
        <v>734</v>
      </c>
      <c r="E24" s="51" t="s">
        <v>729</v>
      </c>
      <c r="F24" s="51" t="s">
        <v>734</v>
      </c>
      <c r="G24" s="51" t="s">
        <v>729</v>
      </c>
      <c r="H24" s="90">
        <v>385.44</v>
      </c>
      <c r="I24" s="90">
        <v>385.44</v>
      </c>
      <c r="J24" s="52" t="s">
        <v>699</v>
      </c>
    </row>
    <row r="25" spans="1:10" s="2" customFormat="1" ht="45" customHeight="1">
      <c r="A25" s="48">
        <v>19</v>
      </c>
      <c r="B25" s="49" t="s">
        <v>727</v>
      </c>
      <c r="C25" s="49" t="s">
        <v>744</v>
      </c>
      <c r="D25" s="51" t="s">
        <v>735</v>
      </c>
      <c r="E25" s="51" t="s">
        <v>729</v>
      </c>
      <c r="F25" s="51" t="s">
        <v>735</v>
      </c>
      <c r="G25" s="51" t="s">
        <v>729</v>
      </c>
      <c r="H25" s="90">
        <v>285.39</v>
      </c>
      <c r="I25" s="90">
        <v>285.39</v>
      </c>
      <c r="J25" s="52" t="s">
        <v>699</v>
      </c>
    </row>
    <row r="26" spans="1:10" s="2" customFormat="1" ht="45" customHeight="1">
      <c r="A26" s="48">
        <v>20</v>
      </c>
      <c r="B26" s="49" t="s">
        <v>727</v>
      </c>
      <c r="C26" s="49" t="s">
        <v>745</v>
      </c>
      <c r="D26" s="51" t="s">
        <v>746</v>
      </c>
      <c r="E26" s="51" t="s">
        <v>747</v>
      </c>
      <c r="F26" s="51" t="s">
        <v>746</v>
      </c>
      <c r="G26" s="51" t="s">
        <v>747</v>
      </c>
      <c r="H26" s="90">
        <v>227.01</v>
      </c>
      <c r="I26" s="90">
        <v>227.01</v>
      </c>
      <c r="J26" s="52" t="s">
        <v>699</v>
      </c>
    </row>
    <row r="27" spans="1:10" s="2" customFormat="1" ht="45" customHeight="1">
      <c r="A27" s="48">
        <v>21</v>
      </c>
      <c r="B27" s="49" t="s">
        <v>727</v>
      </c>
      <c r="C27" s="49" t="s">
        <v>748</v>
      </c>
      <c r="D27" s="51" t="s">
        <v>749</v>
      </c>
      <c r="E27" s="51" t="s">
        <v>750</v>
      </c>
      <c r="F27" s="51" t="s">
        <v>749</v>
      </c>
      <c r="G27" s="51" t="s">
        <v>750</v>
      </c>
      <c r="H27" s="90">
        <v>1689.31</v>
      </c>
      <c r="I27" s="90">
        <v>1689.31</v>
      </c>
      <c r="J27" s="52" t="s">
        <v>699</v>
      </c>
    </row>
    <row r="28" spans="1:10" s="2" customFormat="1" ht="45" customHeight="1">
      <c r="A28" s="48">
        <v>22</v>
      </c>
      <c r="B28" s="49" t="s">
        <v>727</v>
      </c>
      <c r="C28" s="49" t="s">
        <v>751</v>
      </c>
      <c r="D28" s="51" t="s">
        <v>752</v>
      </c>
      <c r="E28" s="51" t="s">
        <v>753</v>
      </c>
      <c r="F28" s="51" t="s">
        <v>752</v>
      </c>
      <c r="G28" s="51" t="s">
        <v>753</v>
      </c>
      <c r="H28" s="90">
        <v>560</v>
      </c>
      <c r="I28" s="90">
        <v>560</v>
      </c>
      <c r="J28" s="52" t="s">
        <v>699</v>
      </c>
    </row>
    <row r="29" spans="1:10" s="2" customFormat="1" ht="45" customHeight="1">
      <c r="A29" s="48">
        <v>23</v>
      </c>
      <c r="B29" s="49" t="s">
        <v>727</v>
      </c>
      <c r="C29" s="49" t="s">
        <v>754</v>
      </c>
      <c r="D29" s="51" t="s">
        <v>755</v>
      </c>
      <c r="E29" s="51" t="s">
        <v>756</v>
      </c>
      <c r="F29" s="51" t="s">
        <v>755</v>
      </c>
      <c r="G29" s="51" t="s">
        <v>756</v>
      </c>
      <c r="H29" s="90">
        <v>1458.3</v>
      </c>
      <c r="I29" s="90">
        <v>1458.3</v>
      </c>
      <c r="J29" s="52" t="s">
        <v>699</v>
      </c>
    </row>
    <row r="30" spans="1:10" s="2" customFormat="1" ht="45" customHeight="1">
      <c r="A30" s="48">
        <v>24</v>
      </c>
      <c r="B30" s="49" t="s">
        <v>727</v>
      </c>
      <c r="C30" s="49" t="s">
        <v>757</v>
      </c>
      <c r="D30" s="51" t="s">
        <v>758</v>
      </c>
      <c r="E30" s="51" t="s">
        <v>753</v>
      </c>
      <c r="F30" s="51" t="s">
        <v>758</v>
      </c>
      <c r="G30" s="51" t="s">
        <v>753</v>
      </c>
      <c r="H30" s="90">
        <v>344</v>
      </c>
      <c r="I30" s="90">
        <v>344</v>
      </c>
      <c r="J30" s="52" t="s">
        <v>699</v>
      </c>
    </row>
    <row r="31" spans="1:10" s="2" customFormat="1" ht="45" customHeight="1">
      <c r="A31" s="48">
        <v>25</v>
      </c>
      <c r="B31" s="49" t="s">
        <v>727</v>
      </c>
      <c r="C31" s="49" t="s">
        <v>757</v>
      </c>
      <c r="D31" s="51" t="s">
        <v>759</v>
      </c>
      <c r="E31" s="51" t="s">
        <v>753</v>
      </c>
      <c r="F31" s="51" t="s">
        <v>759</v>
      </c>
      <c r="G31" s="51" t="s">
        <v>753</v>
      </c>
      <c r="H31" s="90">
        <v>1328</v>
      </c>
      <c r="I31" s="90">
        <v>1328</v>
      </c>
      <c r="J31" s="52" t="s">
        <v>699</v>
      </c>
    </row>
    <row r="32" spans="1:10" s="2" customFormat="1" ht="45" customHeight="1">
      <c r="A32" s="48">
        <v>26</v>
      </c>
      <c r="B32" s="49" t="s">
        <v>727</v>
      </c>
      <c r="C32" s="49" t="s">
        <v>760</v>
      </c>
      <c r="D32" s="51" t="s">
        <v>761</v>
      </c>
      <c r="E32" s="51" t="s">
        <v>756</v>
      </c>
      <c r="F32" s="51" t="s">
        <v>761</v>
      </c>
      <c r="G32" s="51" t="s">
        <v>756</v>
      </c>
      <c r="H32" s="90">
        <v>3206.8</v>
      </c>
      <c r="I32" s="90">
        <v>3206.8</v>
      </c>
      <c r="J32" s="52" t="s">
        <v>699</v>
      </c>
    </row>
    <row r="33" spans="1:10" s="2" customFormat="1" ht="45" customHeight="1">
      <c r="A33" s="20">
        <v>27</v>
      </c>
      <c r="B33" s="32" t="s">
        <v>762</v>
      </c>
      <c r="C33" s="32" t="s">
        <v>768</v>
      </c>
      <c r="D33" s="17" t="s">
        <v>763</v>
      </c>
      <c r="E33" s="14" t="s">
        <v>764</v>
      </c>
      <c r="F33" s="40" t="s">
        <v>765</v>
      </c>
      <c r="G33" s="14" t="s">
        <v>766</v>
      </c>
      <c r="H33" s="70">
        <v>8295.2999999999993</v>
      </c>
      <c r="I33" s="69">
        <v>10203.219999999999</v>
      </c>
      <c r="J33" s="52" t="s">
        <v>767</v>
      </c>
    </row>
    <row r="34" spans="1:10" s="2" customFormat="1" ht="45" customHeight="1">
      <c r="A34" s="20">
        <v>28</v>
      </c>
      <c r="B34" s="32" t="s">
        <v>675</v>
      </c>
      <c r="C34" s="32" t="s">
        <v>680</v>
      </c>
      <c r="D34" s="17" t="s">
        <v>676</v>
      </c>
      <c r="E34" s="15"/>
      <c r="F34" s="46" t="s">
        <v>769</v>
      </c>
      <c r="G34" s="18" t="s">
        <v>770</v>
      </c>
      <c r="H34" s="81">
        <v>221.2</v>
      </c>
      <c r="I34" s="79">
        <v>272.08</v>
      </c>
      <c r="J34" s="30" t="s">
        <v>679</v>
      </c>
    </row>
    <row r="35" spans="1:10" s="2" customFormat="1" ht="45" customHeight="1">
      <c r="A35" s="20">
        <v>29</v>
      </c>
      <c r="B35" s="53" t="s">
        <v>771</v>
      </c>
      <c r="C35" s="53" t="s">
        <v>772</v>
      </c>
      <c r="D35" s="44" t="s">
        <v>676</v>
      </c>
      <c r="E35" s="15"/>
      <c r="F35" s="46" t="s">
        <v>773</v>
      </c>
      <c r="G35" s="18" t="s">
        <v>766</v>
      </c>
      <c r="H35" s="81">
        <v>314.29000000000002</v>
      </c>
      <c r="I35" s="79">
        <v>330</v>
      </c>
      <c r="J35" s="30" t="s">
        <v>774</v>
      </c>
    </row>
    <row r="36" spans="1:10" s="2" customFormat="1" ht="45" customHeight="1">
      <c r="A36" s="20">
        <v>30</v>
      </c>
      <c r="B36" s="53" t="s">
        <v>775</v>
      </c>
      <c r="C36" s="53" t="s">
        <v>776</v>
      </c>
      <c r="D36" s="44" t="s">
        <v>676</v>
      </c>
      <c r="E36" s="15"/>
      <c r="F36" s="46" t="s">
        <v>777</v>
      </c>
      <c r="G36" s="18" t="s">
        <v>778</v>
      </c>
      <c r="H36" s="81">
        <v>627.76</v>
      </c>
      <c r="I36" s="79">
        <v>768.78</v>
      </c>
      <c r="J36" s="30" t="s">
        <v>679</v>
      </c>
    </row>
    <row r="37" spans="1:10" s="2" customFormat="1" ht="45" customHeight="1">
      <c r="A37" s="20">
        <v>31</v>
      </c>
      <c r="B37" s="53" t="s">
        <v>779</v>
      </c>
      <c r="C37" s="53" t="s">
        <v>780</v>
      </c>
      <c r="D37" s="44" t="s">
        <v>676</v>
      </c>
      <c r="E37" s="15"/>
      <c r="F37" s="46" t="s">
        <v>781</v>
      </c>
      <c r="G37" s="18" t="s">
        <v>783</v>
      </c>
      <c r="H37" s="15" t="s">
        <v>782</v>
      </c>
      <c r="I37" s="81">
        <v>159.81</v>
      </c>
      <c r="J37" s="30" t="s">
        <v>679</v>
      </c>
    </row>
    <row r="38" spans="1:10" s="2" customFormat="1" ht="45" customHeight="1">
      <c r="A38" s="20">
        <v>32</v>
      </c>
      <c r="B38" s="53" t="s">
        <v>784</v>
      </c>
      <c r="C38" s="53" t="s">
        <v>785</v>
      </c>
      <c r="D38" s="44" t="s">
        <v>676</v>
      </c>
      <c r="E38" s="15"/>
      <c r="F38" s="46" t="s">
        <v>786</v>
      </c>
      <c r="G38" s="18" t="s">
        <v>787</v>
      </c>
      <c r="H38" s="81">
        <v>1313.59</v>
      </c>
      <c r="I38" s="79">
        <v>1455.5</v>
      </c>
      <c r="J38" s="30" t="s">
        <v>679</v>
      </c>
    </row>
    <row r="39" spans="1:10" s="2" customFormat="1" ht="45" customHeight="1">
      <c r="A39" s="20">
        <v>33</v>
      </c>
      <c r="B39" s="32" t="s">
        <v>675</v>
      </c>
      <c r="C39" s="32" t="s">
        <v>680</v>
      </c>
      <c r="D39" s="17" t="s">
        <v>676</v>
      </c>
      <c r="E39" s="15"/>
      <c r="F39" s="41" t="s">
        <v>788</v>
      </c>
      <c r="G39" s="15" t="s">
        <v>789</v>
      </c>
      <c r="H39" s="81">
        <v>55.5</v>
      </c>
      <c r="I39" s="79">
        <v>68.27</v>
      </c>
      <c r="J39" s="30" t="s">
        <v>679</v>
      </c>
    </row>
    <row r="40" spans="1:10" s="2" customFormat="1" ht="45" customHeight="1">
      <c r="A40" s="20">
        <v>34</v>
      </c>
      <c r="B40" s="32" t="s">
        <v>790</v>
      </c>
      <c r="C40" s="54" t="s">
        <v>791</v>
      </c>
      <c r="D40" s="17" t="s">
        <v>792</v>
      </c>
      <c r="E40" s="15"/>
      <c r="F40" s="55" t="s">
        <v>793</v>
      </c>
      <c r="G40" s="14" t="s">
        <v>794</v>
      </c>
      <c r="H40" s="70">
        <v>139.76</v>
      </c>
      <c r="I40" s="69">
        <v>150.94</v>
      </c>
      <c r="J40" s="30" t="s">
        <v>679</v>
      </c>
    </row>
    <row r="41" spans="1:10" s="2" customFormat="1" ht="62.25" customHeight="1">
      <c r="A41" s="20">
        <v>35</v>
      </c>
      <c r="B41" s="32" t="s">
        <v>795</v>
      </c>
      <c r="C41" s="32" t="s">
        <v>796</v>
      </c>
      <c r="D41" s="17" t="s">
        <v>676</v>
      </c>
      <c r="E41" s="15"/>
      <c r="F41" s="55" t="s">
        <v>797</v>
      </c>
      <c r="G41" s="14" t="s">
        <v>789</v>
      </c>
      <c r="H41" s="91">
        <v>79.67</v>
      </c>
      <c r="I41" s="92">
        <v>98</v>
      </c>
      <c r="J41" s="30" t="s">
        <v>679</v>
      </c>
    </row>
    <row r="42" spans="1:10" s="2" customFormat="1" ht="45" customHeight="1">
      <c r="A42" s="20">
        <v>36</v>
      </c>
      <c r="B42" s="53" t="s">
        <v>1364</v>
      </c>
      <c r="C42" s="53" t="s">
        <v>799</v>
      </c>
      <c r="D42" s="44" t="s">
        <v>800</v>
      </c>
      <c r="E42" s="15" t="s">
        <v>801</v>
      </c>
      <c r="F42" s="46" t="s">
        <v>802</v>
      </c>
      <c r="G42" s="18" t="s">
        <v>803</v>
      </c>
      <c r="H42" s="81">
        <v>150</v>
      </c>
      <c r="I42" s="79">
        <v>150</v>
      </c>
      <c r="J42" s="30" t="s">
        <v>804</v>
      </c>
    </row>
    <row r="43" spans="1:10" s="2" customFormat="1" ht="45" customHeight="1">
      <c r="A43" s="20">
        <v>37</v>
      </c>
      <c r="B43" s="53" t="s">
        <v>805</v>
      </c>
      <c r="C43" s="53" t="s">
        <v>806</v>
      </c>
      <c r="D43" s="18" t="s">
        <v>808</v>
      </c>
      <c r="E43" s="15" t="s">
        <v>710</v>
      </c>
      <c r="F43" s="56" t="s">
        <v>809</v>
      </c>
      <c r="G43" s="57" t="s">
        <v>810</v>
      </c>
      <c r="H43" s="93">
        <v>5599.35</v>
      </c>
      <c r="I43" s="94">
        <f>H43*1.23</f>
        <v>6887.2004999999999</v>
      </c>
      <c r="J43" s="30" t="s">
        <v>699</v>
      </c>
    </row>
    <row r="44" spans="1:10" s="2" customFormat="1" ht="45" customHeight="1">
      <c r="A44" s="20">
        <v>38</v>
      </c>
      <c r="B44" s="53" t="s">
        <v>805</v>
      </c>
      <c r="C44" s="53" t="s">
        <v>807</v>
      </c>
      <c r="D44" s="18" t="s">
        <v>808</v>
      </c>
      <c r="E44" s="15" t="s">
        <v>710</v>
      </c>
      <c r="F44" s="56" t="s">
        <v>811</v>
      </c>
      <c r="G44" s="57" t="s">
        <v>810</v>
      </c>
      <c r="H44" s="93">
        <v>3721.14</v>
      </c>
      <c r="I44" s="94">
        <f>H44*1.23</f>
        <v>4577.0021999999999</v>
      </c>
      <c r="J44" s="30" t="s">
        <v>699</v>
      </c>
    </row>
    <row r="45" spans="1:10" s="2" customFormat="1" ht="45" customHeight="1">
      <c r="A45" s="20">
        <v>39</v>
      </c>
      <c r="B45" s="53" t="s">
        <v>812</v>
      </c>
      <c r="C45" s="53" t="s">
        <v>813</v>
      </c>
      <c r="D45" s="44" t="s">
        <v>814</v>
      </c>
      <c r="E45" s="15"/>
      <c r="F45" s="46" t="s">
        <v>815</v>
      </c>
      <c r="G45" s="18" t="s">
        <v>798</v>
      </c>
      <c r="H45" s="81">
        <v>8330.3700000000008</v>
      </c>
      <c r="I45" s="79">
        <v>10246.36</v>
      </c>
      <c r="J45" s="30" t="s">
        <v>711</v>
      </c>
    </row>
    <row r="46" spans="1:10" s="2" customFormat="1" ht="57.75" customHeight="1">
      <c r="A46" s="20">
        <v>40</v>
      </c>
      <c r="B46" s="53" t="s">
        <v>816</v>
      </c>
      <c r="C46" s="53" t="s">
        <v>937</v>
      </c>
      <c r="D46" s="44" t="s">
        <v>817</v>
      </c>
      <c r="E46" s="15"/>
      <c r="F46" s="41" t="s">
        <v>818</v>
      </c>
      <c r="G46" s="18" t="s">
        <v>803</v>
      </c>
      <c r="H46" s="81">
        <v>155.25</v>
      </c>
      <c r="I46" s="79">
        <v>190.96</v>
      </c>
      <c r="J46" s="30" t="s">
        <v>711</v>
      </c>
    </row>
    <row r="47" spans="1:10" s="2" customFormat="1" ht="45" customHeight="1">
      <c r="A47" s="20">
        <v>41</v>
      </c>
      <c r="B47" s="49" t="s">
        <v>819</v>
      </c>
      <c r="C47" s="49" t="s">
        <v>820</v>
      </c>
      <c r="D47" s="51" t="s">
        <v>821</v>
      </c>
      <c r="E47" s="51" t="s">
        <v>822</v>
      </c>
      <c r="F47" s="56" t="s">
        <v>823</v>
      </c>
      <c r="G47" s="57" t="s">
        <v>824</v>
      </c>
      <c r="H47" s="93">
        <v>1750</v>
      </c>
      <c r="I47" s="93">
        <f>H47*1.23</f>
        <v>2152.5</v>
      </c>
      <c r="J47" s="52" t="s">
        <v>699</v>
      </c>
    </row>
    <row r="48" spans="1:10" s="2" customFormat="1" ht="45" customHeight="1">
      <c r="A48" s="20">
        <v>42</v>
      </c>
      <c r="B48" s="53" t="s">
        <v>825</v>
      </c>
      <c r="C48" s="53" t="s">
        <v>826</v>
      </c>
      <c r="D48" s="18" t="s">
        <v>832</v>
      </c>
      <c r="E48" s="15" t="s">
        <v>828</v>
      </c>
      <c r="F48" s="46" t="s">
        <v>829</v>
      </c>
      <c r="G48" s="18" t="s">
        <v>830</v>
      </c>
      <c r="H48" s="81">
        <v>95.93</v>
      </c>
      <c r="I48" s="79">
        <v>118</v>
      </c>
      <c r="J48" s="30" t="s">
        <v>831</v>
      </c>
    </row>
    <row r="49" spans="1:10" s="2" customFormat="1" ht="55.5" customHeight="1">
      <c r="A49" s="20">
        <v>43</v>
      </c>
      <c r="B49" s="53" t="s">
        <v>825</v>
      </c>
      <c r="C49" s="53" t="s">
        <v>930</v>
      </c>
      <c r="D49" s="18" t="s">
        <v>827</v>
      </c>
      <c r="E49" s="15" t="s">
        <v>803</v>
      </c>
      <c r="F49" s="46" t="s">
        <v>833</v>
      </c>
      <c r="G49" s="18" t="s">
        <v>834</v>
      </c>
      <c r="H49" s="81">
        <v>215.45</v>
      </c>
      <c r="I49" s="79">
        <v>265</v>
      </c>
      <c r="J49" s="30" t="s">
        <v>835</v>
      </c>
    </row>
    <row r="50" spans="1:10" s="2" customFormat="1" ht="45" customHeight="1">
      <c r="A50" s="20">
        <v>44</v>
      </c>
      <c r="B50" s="53" t="s">
        <v>836</v>
      </c>
      <c r="C50" s="53" t="s">
        <v>837</v>
      </c>
      <c r="D50" s="44" t="s">
        <v>840</v>
      </c>
      <c r="E50" s="15" t="s">
        <v>841</v>
      </c>
      <c r="F50" s="46" t="s">
        <v>838</v>
      </c>
      <c r="G50" s="18" t="s">
        <v>810</v>
      </c>
      <c r="H50" s="81">
        <v>231.65</v>
      </c>
      <c r="I50" s="79">
        <v>284.93</v>
      </c>
      <c r="J50" s="30" t="s">
        <v>839</v>
      </c>
    </row>
    <row r="51" spans="1:10" s="2" customFormat="1" ht="45" customHeight="1">
      <c r="A51" s="20">
        <v>45</v>
      </c>
      <c r="B51" s="53" t="s">
        <v>842</v>
      </c>
      <c r="C51" s="32" t="s">
        <v>843</v>
      </c>
      <c r="D51" s="17" t="s">
        <v>844</v>
      </c>
      <c r="E51" s="15"/>
      <c r="F51" s="40" t="s">
        <v>845</v>
      </c>
      <c r="G51" s="14" t="s">
        <v>846</v>
      </c>
      <c r="H51" s="70">
        <v>209.67</v>
      </c>
      <c r="I51" s="69">
        <v>220.15</v>
      </c>
      <c r="J51" s="30" t="s">
        <v>679</v>
      </c>
    </row>
    <row r="52" spans="1:10" s="2" customFormat="1" ht="51" customHeight="1">
      <c r="A52" s="20">
        <v>46</v>
      </c>
      <c r="B52" s="32" t="s">
        <v>847</v>
      </c>
      <c r="C52" s="32" t="s">
        <v>848</v>
      </c>
      <c r="D52" s="17" t="s">
        <v>849</v>
      </c>
      <c r="E52" s="14" t="s">
        <v>850</v>
      </c>
      <c r="F52" s="40" t="s">
        <v>809</v>
      </c>
      <c r="G52" s="58" t="s">
        <v>851</v>
      </c>
      <c r="H52" s="88">
        <v>2500</v>
      </c>
      <c r="I52" s="89">
        <v>3075</v>
      </c>
      <c r="J52" s="30" t="s">
        <v>679</v>
      </c>
    </row>
    <row r="53" spans="1:10" s="2" customFormat="1" ht="60" customHeight="1">
      <c r="A53" s="20">
        <v>47</v>
      </c>
      <c r="B53" s="53" t="s">
        <v>852</v>
      </c>
      <c r="C53" s="32" t="s">
        <v>853</v>
      </c>
      <c r="D53" s="44" t="s">
        <v>854</v>
      </c>
      <c r="E53" s="58" t="s">
        <v>855</v>
      </c>
      <c r="F53" s="47" t="s">
        <v>856</v>
      </c>
      <c r="G53" s="58" t="s">
        <v>857</v>
      </c>
      <c r="H53" s="95">
        <v>1387.74</v>
      </c>
      <c r="I53" s="96">
        <v>1706.92</v>
      </c>
      <c r="J53" s="30" t="s">
        <v>679</v>
      </c>
    </row>
    <row r="54" spans="1:10" s="2" customFormat="1" ht="45.75" customHeight="1">
      <c r="A54" s="20">
        <v>48</v>
      </c>
      <c r="B54" s="32" t="s">
        <v>858</v>
      </c>
      <c r="C54" s="32" t="s">
        <v>859</v>
      </c>
      <c r="D54" s="17" t="s">
        <v>860</v>
      </c>
      <c r="E54" s="15"/>
      <c r="F54" s="40" t="s">
        <v>861</v>
      </c>
      <c r="G54" s="14" t="s">
        <v>862</v>
      </c>
      <c r="H54" s="70">
        <v>120</v>
      </c>
      <c r="I54" s="69">
        <v>120</v>
      </c>
      <c r="J54" s="30" t="s">
        <v>679</v>
      </c>
    </row>
    <row r="55" spans="1:10" s="2" customFormat="1" ht="45" customHeight="1">
      <c r="A55" s="20">
        <v>49</v>
      </c>
      <c r="B55" s="53" t="s">
        <v>863</v>
      </c>
      <c r="C55" s="32" t="s">
        <v>864</v>
      </c>
      <c r="D55" s="17" t="s">
        <v>676</v>
      </c>
      <c r="E55" s="15"/>
      <c r="F55" s="41" t="s">
        <v>811</v>
      </c>
      <c r="G55" s="58" t="s">
        <v>865</v>
      </c>
      <c r="H55" s="88">
        <v>320</v>
      </c>
      <c r="I55" s="89">
        <v>320</v>
      </c>
      <c r="J55" s="30" t="s">
        <v>679</v>
      </c>
    </row>
    <row r="56" spans="1:10" s="2" customFormat="1" ht="45" customHeight="1">
      <c r="A56" s="20">
        <v>50</v>
      </c>
      <c r="B56" s="32" t="s">
        <v>790</v>
      </c>
      <c r="C56" s="54" t="s">
        <v>866</v>
      </c>
      <c r="D56" s="17" t="s">
        <v>792</v>
      </c>
      <c r="E56" s="15"/>
      <c r="F56" s="47" t="s">
        <v>867</v>
      </c>
      <c r="G56" s="58" t="s">
        <v>868</v>
      </c>
      <c r="H56" s="88">
        <v>62.2</v>
      </c>
      <c r="I56" s="89">
        <v>67.17</v>
      </c>
      <c r="J56" s="30" t="s">
        <v>679</v>
      </c>
    </row>
    <row r="57" spans="1:10" s="1" customFormat="1" ht="48.75" customHeight="1">
      <c r="A57" s="20">
        <v>51</v>
      </c>
      <c r="B57" s="32" t="s">
        <v>790</v>
      </c>
      <c r="C57" s="54" t="s">
        <v>869</v>
      </c>
      <c r="D57" s="17" t="s">
        <v>792</v>
      </c>
      <c r="E57" s="14"/>
      <c r="F57" s="59" t="s">
        <v>870</v>
      </c>
      <c r="G57" s="15" t="s">
        <v>868</v>
      </c>
      <c r="H57" s="81">
        <v>6.8</v>
      </c>
      <c r="I57" s="79">
        <v>7.34</v>
      </c>
      <c r="J57" s="28" t="s">
        <v>679</v>
      </c>
    </row>
    <row r="58" spans="1:10" s="1" customFormat="1" ht="33" customHeight="1">
      <c r="A58" s="20">
        <v>52</v>
      </c>
      <c r="B58" s="32" t="s">
        <v>871</v>
      </c>
      <c r="C58" s="32" t="s">
        <v>872</v>
      </c>
      <c r="D58" s="17" t="s">
        <v>873</v>
      </c>
      <c r="E58" s="14"/>
      <c r="F58" s="45" t="s">
        <v>874</v>
      </c>
      <c r="G58" s="44" t="s">
        <v>875</v>
      </c>
      <c r="H58" s="88">
        <v>1070.0999999999999</v>
      </c>
      <c r="I58" s="88">
        <v>1390.1</v>
      </c>
      <c r="J58" s="29" t="s">
        <v>876</v>
      </c>
    </row>
    <row r="59" spans="1:10" s="2" customFormat="1" ht="39" customHeight="1">
      <c r="A59" s="20">
        <v>53</v>
      </c>
      <c r="B59" s="53" t="s">
        <v>877</v>
      </c>
      <c r="C59" s="32" t="s">
        <v>878</v>
      </c>
      <c r="D59" s="44" t="s">
        <v>879</v>
      </c>
      <c r="E59" s="15" t="s">
        <v>880</v>
      </c>
      <c r="F59" s="41" t="s">
        <v>881</v>
      </c>
      <c r="G59" s="15" t="s">
        <v>846</v>
      </c>
      <c r="H59" s="81">
        <v>2500</v>
      </c>
      <c r="I59" s="79">
        <v>3075</v>
      </c>
      <c r="J59" s="30" t="s">
        <v>679</v>
      </c>
    </row>
    <row r="60" spans="1:10" s="2" customFormat="1" ht="48.75" customHeight="1">
      <c r="A60" s="20">
        <v>54</v>
      </c>
      <c r="B60" s="32" t="s">
        <v>882</v>
      </c>
      <c r="C60" s="32" t="s">
        <v>883</v>
      </c>
      <c r="D60" s="50" t="s">
        <v>676</v>
      </c>
      <c r="E60" s="14"/>
      <c r="F60" s="45" t="s">
        <v>884</v>
      </c>
      <c r="G60" s="18" t="s">
        <v>885</v>
      </c>
      <c r="H60" s="81">
        <v>144.44</v>
      </c>
      <c r="I60" s="79">
        <v>156</v>
      </c>
      <c r="J60" s="30" t="s">
        <v>835</v>
      </c>
    </row>
    <row r="61" spans="1:10" s="2" customFormat="1" ht="37.5" customHeight="1">
      <c r="A61" s="20">
        <v>55</v>
      </c>
      <c r="B61" s="49" t="s">
        <v>892</v>
      </c>
      <c r="C61" s="49" t="s">
        <v>893</v>
      </c>
      <c r="D61" s="50" t="s">
        <v>676</v>
      </c>
      <c r="E61" s="50"/>
      <c r="F61" s="60" t="s">
        <v>800</v>
      </c>
      <c r="G61" s="61" t="s">
        <v>894</v>
      </c>
      <c r="H61" s="97">
        <v>999.19</v>
      </c>
      <c r="I61" s="98">
        <f>H61*1.23</f>
        <v>1229.0037</v>
      </c>
      <c r="J61" s="52" t="s">
        <v>699</v>
      </c>
    </row>
    <row r="62" spans="1:10" s="2" customFormat="1" ht="45" customHeight="1">
      <c r="A62" s="20">
        <v>56</v>
      </c>
      <c r="B62" s="49" t="s">
        <v>886</v>
      </c>
      <c r="C62" s="49" t="s">
        <v>887</v>
      </c>
      <c r="D62" s="50" t="s">
        <v>888</v>
      </c>
      <c r="E62" s="50" t="s">
        <v>889</v>
      </c>
      <c r="F62" s="51" t="s">
        <v>890</v>
      </c>
      <c r="G62" s="51" t="s">
        <v>891</v>
      </c>
      <c r="H62" s="90">
        <v>179.85</v>
      </c>
      <c r="I62" s="90">
        <f>H62*1.23</f>
        <v>221.21549999999999</v>
      </c>
      <c r="J62" s="52" t="s">
        <v>699</v>
      </c>
    </row>
    <row r="63" spans="1:10" s="2" customFormat="1" ht="45" customHeight="1">
      <c r="A63" s="20">
        <v>57</v>
      </c>
      <c r="B63" s="65" t="s">
        <v>895</v>
      </c>
      <c r="C63" s="65" t="s">
        <v>896</v>
      </c>
      <c r="D63" s="66" t="s">
        <v>897</v>
      </c>
      <c r="E63" s="14"/>
      <c r="F63" s="63" t="s">
        <v>898</v>
      </c>
      <c r="G63" s="62" t="s">
        <v>894</v>
      </c>
      <c r="H63" s="62">
        <v>930</v>
      </c>
      <c r="I63" s="99">
        <v>930</v>
      </c>
      <c r="J63" s="64" t="s">
        <v>899</v>
      </c>
    </row>
    <row r="64" spans="1:10" s="2" customFormat="1" ht="45" customHeight="1">
      <c r="A64" s="20">
        <v>58</v>
      </c>
      <c r="B64" s="32" t="s">
        <v>900</v>
      </c>
      <c r="C64" s="32" t="s">
        <v>901</v>
      </c>
      <c r="D64" s="17" t="s">
        <v>902</v>
      </c>
      <c r="E64" s="14"/>
      <c r="F64" s="16" t="s">
        <v>903</v>
      </c>
      <c r="G64" s="25" t="s">
        <v>904</v>
      </c>
      <c r="H64" s="100">
        <v>17.48</v>
      </c>
      <c r="I64" s="15">
        <v>21.5</v>
      </c>
      <c r="J64" s="44" t="s">
        <v>908</v>
      </c>
    </row>
    <row r="65" spans="1:10" s="2" customFormat="1" ht="45" customHeight="1">
      <c r="A65" s="20">
        <v>59</v>
      </c>
      <c r="B65" s="32" t="s">
        <v>905</v>
      </c>
      <c r="C65" s="32" t="s">
        <v>906</v>
      </c>
      <c r="D65" s="17" t="s">
        <v>902</v>
      </c>
      <c r="E65" s="14"/>
      <c r="F65" s="67" t="s">
        <v>909</v>
      </c>
      <c r="G65" s="25" t="s">
        <v>907</v>
      </c>
      <c r="H65" s="30">
        <v>258</v>
      </c>
      <c r="I65" s="30">
        <v>258</v>
      </c>
      <c r="J65" s="44" t="s">
        <v>908</v>
      </c>
    </row>
    <row r="66" spans="1:10" s="2" customFormat="1" ht="45" customHeight="1">
      <c r="A66" s="20">
        <v>60</v>
      </c>
      <c r="B66" s="32" t="s">
        <v>1069</v>
      </c>
      <c r="C66" s="53" t="s">
        <v>910</v>
      </c>
      <c r="D66" s="17" t="s">
        <v>914</v>
      </c>
      <c r="E66" s="14" t="s">
        <v>911</v>
      </c>
      <c r="F66" s="40" t="s">
        <v>912</v>
      </c>
      <c r="G66" s="14" t="s">
        <v>913</v>
      </c>
      <c r="H66" s="70">
        <v>25</v>
      </c>
      <c r="I66" s="69">
        <v>30.75</v>
      </c>
      <c r="J66" s="30" t="s">
        <v>679</v>
      </c>
    </row>
    <row r="67" spans="1:10" s="2" customFormat="1" ht="45" customHeight="1">
      <c r="A67" s="20">
        <v>61</v>
      </c>
      <c r="B67" s="32" t="s">
        <v>915</v>
      </c>
      <c r="C67" s="32" t="s">
        <v>916</v>
      </c>
      <c r="D67" s="17" t="s">
        <v>917</v>
      </c>
      <c r="E67" s="14" t="s">
        <v>918</v>
      </c>
      <c r="F67" s="45" t="s">
        <v>919</v>
      </c>
      <c r="G67" s="18" t="s">
        <v>920</v>
      </c>
      <c r="H67" s="81">
        <v>600</v>
      </c>
      <c r="I67" s="79">
        <v>738</v>
      </c>
      <c r="J67" s="30" t="s">
        <v>876</v>
      </c>
    </row>
    <row r="68" spans="1:10" s="2" customFormat="1" ht="45" customHeight="1">
      <c r="A68" s="20">
        <v>62</v>
      </c>
      <c r="B68" s="32" t="s">
        <v>905</v>
      </c>
      <c r="C68" s="32" t="s">
        <v>921</v>
      </c>
      <c r="D68" s="17" t="s">
        <v>902</v>
      </c>
      <c r="E68" s="14"/>
      <c r="F68" s="45" t="s">
        <v>922</v>
      </c>
      <c r="G68" s="18" t="s">
        <v>828</v>
      </c>
      <c r="H68" s="81">
        <v>258</v>
      </c>
      <c r="I68" s="79">
        <v>258</v>
      </c>
      <c r="J68" s="30" t="s">
        <v>923</v>
      </c>
    </row>
    <row r="69" spans="1:10" s="2" customFormat="1" ht="45" customHeight="1">
      <c r="A69" s="20">
        <v>63</v>
      </c>
      <c r="B69" s="32" t="s">
        <v>905</v>
      </c>
      <c r="C69" s="32" t="s">
        <v>924</v>
      </c>
      <c r="D69" s="17" t="s">
        <v>902</v>
      </c>
      <c r="E69" s="15"/>
      <c r="F69" s="68" t="s">
        <v>925</v>
      </c>
      <c r="G69" s="14" t="s">
        <v>851</v>
      </c>
      <c r="H69" s="70">
        <v>516</v>
      </c>
      <c r="I69" s="69">
        <v>516</v>
      </c>
      <c r="J69" s="30" t="s">
        <v>926</v>
      </c>
    </row>
    <row r="70" spans="1:10" s="2" customFormat="1" ht="45" customHeight="1">
      <c r="A70" s="20">
        <v>64</v>
      </c>
      <c r="B70" s="53" t="s">
        <v>905</v>
      </c>
      <c r="C70" s="53" t="s">
        <v>927</v>
      </c>
      <c r="D70" s="44" t="s">
        <v>902</v>
      </c>
      <c r="E70" s="15"/>
      <c r="F70" s="46" t="s">
        <v>928</v>
      </c>
      <c r="G70" s="18" t="s">
        <v>828</v>
      </c>
      <c r="H70" s="81">
        <v>774</v>
      </c>
      <c r="I70" s="79">
        <v>774</v>
      </c>
      <c r="J70" s="30" t="s">
        <v>929</v>
      </c>
    </row>
    <row r="71" spans="1:10" s="2" customFormat="1" ht="45" customHeight="1">
      <c r="A71" s="20">
        <v>65</v>
      </c>
      <c r="B71" s="32" t="s">
        <v>931</v>
      </c>
      <c r="C71" s="32" t="s">
        <v>932</v>
      </c>
      <c r="D71" s="17" t="s">
        <v>933</v>
      </c>
      <c r="E71" s="15"/>
      <c r="F71" s="55" t="s">
        <v>934</v>
      </c>
      <c r="G71" s="14" t="s">
        <v>857</v>
      </c>
      <c r="H71" s="91">
        <v>1275.26</v>
      </c>
      <c r="I71" s="69">
        <v>1568.58</v>
      </c>
      <c r="J71" s="30" t="s">
        <v>679</v>
      </c>
    </row>
    <row r="72" spans="1:10" s="2" customFormat="1" ht="45" customHeight="1">
      <c r="A72" s="20">
        <v>66</v>
      </c>
      <c r="B72" s="32" t="s">
        <v>931</v>
      </c>
      <c r="C72" s="32" t="s">
        <v>935</v>
      </c>
      <c r="D72" s="17" t="s">
        <v>933</v>
      </c>
      <c r="E72" s="15"/>
      <c r="F72" s="41" t="s">
        <v>936</v>
      </c>
      <c r="G72" s="58" t="s">
        <v>857</v>
      </c>
      <c r="H72" s="88">
        <v>3303.86</v>
      </c>
      <c r="I72" s="89">
        <v>4063.76</v>
      </c>
      <c r="J72" s="30" t="s">
        <v>679</v>
      </c>
    </row>
    <row r="73" spans="1:10" s="2" customFormat="1" ht="45" customHeight="1">
      <c r="A73" s="20">
        <v>67</v>
      </c>
      <c r="B73" s="32" t="s">
        <v>938</v>
      </c>
      <c r="C73" s="32" t="s">
        <v>939</v>
      </c>
      <c r="D73" s="44" t="s">
        <v>940</v>
      </c>
      <c r="E73" s="15"/>
      <c r="F73" s="41" t="s">
        <v>941</v>
      </c>
      <c r="G73" s="15" t="s">
        <v>942</v>
      </c>
      <c r="H73" s="81">
        <v>352.2</v>
      </c>
      <c r="I73" s="79">
        <v>433.21</v>
      </c>
      <c r="J73" s="30" t="s">
        <v>679</v>
      </c>
    </row>
    <row r="74" spans="1:10" s="2" customFormat="1" ht="45" customHeight="1">
      <c r="A74" s="20">
        <v>68</v>
      </c>
      <c r="B74" s="53" t="s">
        <v>943</v>
      </c>
      <c r="C74" s="53" t="s">
        <v>944</v>
      </c>
      <c r="D74" s="44" t="s">
        <v>945</v>
      </c>
      <c r="E74" s="15"/>
      <c r="F74" s="46" t="s">
        <v>946</v>
      </c>
      <c r="G74" s="18" t="s">
        <v>865</v>
      </c>
      <c r="H74" s="81">
        <v>447.15</v>
      </c>
      <c r="I74" s="79">
        <v>550</v>
      </c>
      <c r="J74" s="30" t="s">
        <v>691</v>
      </c>
    </row>
    <row r="75" spans="1:10" s="2" customFormat="1" ht="45" customHeight="1">
      <c r="A75" s="20">
        <v>69</v>
      </c>
      <c r="B75" s="32" t="s">
        <v>947</v>
      </c>
      <c r="C75" s="54" t="s">
        <v>948</v>
      </c>
      <c r="D75" s="17" t="s">
        <v>949</v>
      </c>
      <c r="E75" s="14" t="s">
        <v>950</v>
      </c>
      <c r="F75" s="40" t="s">
        <v>951</v>
      </c>
      <c r="G75" s="14" t="s">
        <v>952</v>
      </c>
      <c r="H75" s="70">
        <v>1000</v>
      </c>
      <c r="I75" s="69">
        <v>1230</v>
      </c>
      <c r="J75" s="30" t="s">
        <v>679</v>
      </c>
    </row>
    <row r="76" spans="1:10" s="2" customFormat="1" ht="45" customHeight="1">
      <c r="A76" s="20">
        <v>70</v>
      </c>
      <c r="B76" s="53" t="s">
        <v>953</v>
      </c>
      <c r="C76" s="32" t="s">
        <v>954</v>
      </c>
      <c r="D76" s="44" t="s">
        <v>955</v>
      </c>
      <c r="E76" s="58" t="s">
        <v>956</v>
      </c>
      <c r="F76" s="41" t="s">
        <v>957</v>
      </c>
      <c r="G76" s="58" t="s">
        <v>810</v>
      </c>
      <c r="H76" s="88">
        <v>1800</v>
      </c>
      <c r="I76" s="89">
        <v>2214</v>
      </c>
      <c r="J76" s="30" t="s">
        <v>767</v>
      </c>
    </row>
    <row r="77" spans="1:10" s="2" customFormat="1" ht="45" customHeight="1">
      <c r="A77" s="20">
        <v>71</v>
      </c>
      <c r="B77" s="53" t="s">
        <v>958</v>
      </c>
      <c r="C77" s="32" t="s">
        <v>959</v>
      </c>
      <c r="D77" s="17" t="s">
        <v>676</v>
      </c>
      <c r="E77" s="15"/>
      <c r="F77" s="46" t="s">
        <v>960</v>
      </c>
      <c r="G77" s="15" t="s">
        <v>961</v>
      </c>
      <c r="H77" s="81">
        <v>1419.09</v>
      </c>
      <c r="I77" s="79">
        <v>1745.48</v>
      </c>
      <c r="J77" s="30" t="s">
        <v>679</v>
      </c>
    </row>
    <row r="78" spans="1:10" s="2" customFormat="1" ht="45" customHeight="1">
      <c r="A78" s="20">
        <v>72</v>
      </c>
      <c r="B78" s="32" t="s">
        <v>1069</v>
      </c>
      <c r="C78" s="32" t="s">
        <v>962</v>
      </c>
      <c r="D78" s="17" t="s">
        <v>963</v>
      </c>
      <c r="E78" s="14" t="s">
        <v>964</v>
      </c>
      <c r="F78" s="41" t="s">
        <v>965</v>
      </c>
      <c r="G78" s="15" t="s">
        <v>966</v>
      </c>
      <c r="H78" s="81">
        <v>350</v>
      </c>
      <c r="I78" s="79">
        <v>430.5</v>
      </c>
      <c r="J78" s="30" t="s">
        <v>679</v>
      </c>
    </row>
    <row r="79" spans="1:10" s="2" customFormat="1" ht="64.5" customHeight="1">
      <c r="A79" s="20">
        <v>73</v>
      </c>
      <c r="B79" s="53" t="s">
        <v>967</v>
      </c>
      <c r="C79" s="32" t="s">
        <v>970</v>
      </c>
      <c r="D79" s="44" t="s">
        <v>676</v>
      </c>
      <c r="E79" s="15"/>
      <c r="F79" s="41" t="s">
        <v>968</v>
      </c>
      <c r="G79" s="58" t="s">
        <v>969</v>
      </c>
      <c r="H79" s="88">
        <v>97.56</v>
      </c>
      <c r="I79" s="89">
        <v>120</v>
      </c>
      <c r="J79" s="30" t="s">
        <v>679</v>
      </c>
    </row>
    <row r="80" spans="1:10" s="2" customFormat="1" ht="45" customHeight="1">
      <c r="A80" s="20">
        <v>74</v>
      </c>
      <c r="B80" s="32" t="s">
        <v>971</v>
      </c>
      <c r="C80" s="32" t="s">
        <v>972</v>
      </c>
      <c r="D80" s="71" t="s">
        <v>973</v>
      </c>
      <c r="E80" s="14" t="s">
        <v>974</v>
      </c>
      <c r="F80" s="40" t="s">
        <v>975</v>
      </c>
      <c r="G80" s="14" t="s">
        <v>976</v>
      </c>
      <c r="H80" s="70">
        <v>426.1</v>
      </c>
      <c r="I80" s="69">
        <v>524.1</v>
      </c>
      <c r="J80" s="30" t="s">
        <v>679</v>
      </c>
    </row>
    <row r="81" spans="1:10" s="2" customFormat="1" ht="45" customHeight="1">
      <c r="A81" s="20">
        <v>75</v>
      </c>
      <c r="B81" s="72" t="s">
        <v>977</v>
      </c>
      <c r="C81" s="72" t="s">
        <v>978</v>
      </c>
      <c r="D81" s="51" t="s">
        <v>979</v>
      </c>
      <c r="E81" s="51" t="s">
        <v>980</v>
      </c>
      <c r="F81" s="56" t="s">
        <v>981</v>
      </c>
      <c r="G81" s="51" t="s">
        <v>982</v>
      </c>
      <c r="H81" s="90">
        <v>12356.39</v>
      </c>
      <c r="I81" s="101">
        <v>13344.9</v>
      </c>
      <c r="J81" s="30" t="s">
        <v>983</v>
      </c>
    </row>
    <row r="82" spans="1:10" s="2" customFormat="1" ht="45" customHeight="1">
      <c r="A82" s="20">
        <v>76</v>
      </c>
      <c r="B82" s="72" t="s">
        <v>984</v>
      </c>
      <c r="C82" s="53" t="s">
        <v>985</v>
      </c>
      <c r="D82" s="18" t="s">
        <v>849</v>
      </c>
      <c r="E82" s="15" t="s">
        <v>986</v>
      </c>
      <c r="F82" s="46" t="s">
        <v>987</v>
      </c>
      <c r="G82" s="18" t="s">
        <v>988</v>
      </c>
      <c r="H82" s="81">
        <v>19000</v>
      </c>
      <c r="I82" s="79">
        <v>23370</v>
      </c>
      <c r="J82" s="30" t="s">
        <v>989</v>
      </c>
    </row>
    <row r="83" spans="1:10" s="2" customFormat="1" ht="45" customHeight="1">
      <c r="A83" s="20">
        <v>77</v>
      </c>
      <c r="B83" s="53" t="s">
        <v>779</v>
      </c>
      <c r="C83" s="53" t="s">
        <v>990</v>
      </c>
      <c r="D83" s="44" t="s">
        <v>676</v>
      </c>
      <c r="E83" s="15"/>
      <c r="F83" s="46" t="s">
        <v>991</v>
      </c>
      <c r="G83" s="15" t="s">
        <v>992</v>
      </c>
      <c r="H83" s="81">
        <v>372.12</v>
      </c>
      <c r="I83" s="79">
        <v>457.71</v>
      </c>
      <c r="J83" s="30" t="s">
        <v>679</v>
      </c>
    </row>
    <row r="84" spans="1:10" s="2" customFormat="1" ht="45" customHeight="1">
      <c r="A84" s="20">
        <v>78</v>
      </c>
      <c r="B84" s="32" t="s">
        <v>993</v>
      </c>
      <c r="C84" s="53" t="s">
        <v>994</v>
      </c>
      <c r="D84" s="44" t="s">
        <v>676</v>
      </c>
      <c r="E84" s="15"/>
      <c r="F84" s="41" t="s">
        <v>995</v>
      </c>
      <c r="G84" s="15" t="s">
        <v>992</v>
      </c>
      <c r="H84" s="81">
        <v>155.44999999999999</v>
      </c>
      <c r="I84" s="79">
        <v>191.2</v>
      </c>
      <c r="J84" s="30" t="s">
        <v>679</v>
      </c>
    </row>
    <row r="85" spans="1:10" s="2" customFormat="1" ht="45" customHeight="1">
      <c r="A85" s="20">
        <v>79</v>
      </c>
      <c r="B85" s="53" t="s">
        <v>996</v>
      </c>
      <c r="C85" s="32" t="s">
        <v>999</v>
      </c>
      <c r="D85" s="17" t="s">
        <v>676</v>
      </c>
      <c r="E85" s="15"/>
      <c r="F85" s="41" t="s">
        <v>997</v>
      </c>
      <c r="G85" s="18" t="s">
        <v>961</v>
      </c>
      <c r="H85" s="81">
        <v>900.08</v>
      </c>
      <c r="I85" s="79">
        <v>1107.0999999999999</v>
      </c>
      <c r="J85" s="30" t="s">
        <v>679</v>
      </c>
    </row>
    <row r="86" spans="1:10" s="2" customFormat="1" ht="45" customHeight="1">
      <c r="A86" s="20">
        <v>80</v>
      </c>
      <c r="B86" s="53" t="s">
        <v>996</v>
      </c>
      <c r="C86" s="32" t="s">
        <v>1000</v>
      </c>
      <c r="D86" s="17" t="s">
        <v>676</v>
      </c>
      <c r="E86" s="15"/>
      <c r="F86" s="41" t="s">
        <v>998</v>
      </c>
      <c r="G86" s="15" t="s">
        <v>961</v>
      </c>
      <c r="H86" s="81">
        <v>313.76</v>
      </c>
      <c r="I86" s="79">
        <v>385.92</v>
      </c>
      <c r="J86" s="30" t="s">
        <v>679</v>
      </c>
    </row>
    <row r="87" spans="1:10" s="2" customFormat="1" ht="45" customHeight="1">
      <c r="A87" s="20">
        <v>81</v>
      </c>
      <c r="B87" s="53" t="s">
        <v>1001</v>
      </c>
      <c r="C87" s="53" t="s">
        <v>1002</v>
      </c>
      <c r="D87" s="18" t="s">
        <v>884</v>
      </c>
      <c r="E87" s="15" t="s">
        <v>1003</v>
      </c>
      <c r="F87" s="46" t="s">
        <v>809</v>
      </c>
      <c r="G87" s="18" t="s">
        <v>1004</v>
      </c>
      <c r="H87" s="81">
        <v>2500</v>
      </c>
      <c r="I87" s="79">
        <f>H87*1.23</f>
        <v>3075</v>
      </c>
      <c r="J87" s="30" t="s">
        <v>699</v>
      </c>
    </row>
    <row r="88" spans="1:10" s="2" customFormat="1" ht="45" customHeight="1">
      <c r="A88" s="20">
        <v>82</v>
      </c>
      <c r="B88" s="53" t="s">
        <v>1001</v>
      </c>
      <c r="C88" s="53" t="s">
        <v>1005</v>
      </c>
      <c r="D88" s="18" t="s">
        <v>1006</v>
      </c>
      <c r="E88" s="15" t="s">
        <v>1003</v>
      </c>
      <c r="F88" s="46" t="s">
        <v>811</v>
      </c>
      <c r="G88" s="18" t="s">
        <v>1004</v>
      </c>
      <c r="H88" s="81">
        <v>2500</v>
      </c>
      <c r="I88" s="79">
        <f>H88*1.23</f>
        <v>3075</v>
      </c>
      <c r="J88" s="30" t="s">
        <v>699</v>
      </c>
    </row>
    <row r="89" spans="1:10" s="2" customFormat="1" ht="45" customHeight="1">
      <c r="A89" s="20">
        <v>83</v>
      </c>
      <c r="B89" s="53" t="s">
        <v>1094</v>
      </c>
      <c r="C89" s="53" t="s">
        <v>1007</v>
      </c>
      <c r="D89" s="44" t="s">
        <v>840</v>
      </c>
      <c r="E89" s="15" t="s">
        <v>841</v>
      </c>
      <c r="F89" s="46" t="s">
        <v>1008</v>
      </c>
      <c r="G89" s="18" t="s">
        <v>1009</v>
      </c>
      <c r="H89" s="81">
        <v>23.41</v>
      </c>
      <c r="I89" s="79">
        <v>28.8</v>
      </c>
      <c r="J89" s="30" t="s">
        <v>839</v>
      </c>
    </row>
    <row r="90" spans="1:10" s="2" customFormat="1" ht="53.25" customHeight="1">
      <c r="A90" s="20">
        <v>84</v>
      </c>
      <c r="B90" s="32" t="s">
        <v>1010</v>
      </c>
      <c r="C90" s="32" t="s">
        <v>1011</v>
      </c>
      <c r="D90" s="17" t="s">
        <v>1012</v>
      </c>
      <c r="E90" s="14" t="s">
        <v>1013</v>
      </c>
      <c r="F90" s="40" t="s">
        <v>1014</v>
      </c>
      <c r="G90" s="14" t="s">
        <v>851</v>
      </c>
      <c r="H90" s="91">
        <v>462.96</v>
      </c>
      <c r="I90" s="92">
        <v>500</v>
      </c>
      <c r="J90" s="30" t="s">
        <v>679</v>
      </c>
    </row>
    <row r="91" spans="1:10" s="2" customFormat="1" ht="53.25" customHeight="1">
      <c r="A91" s="20">
        <v>85</v>
      </c>
      <c r="B91" s="53" t="s">
        <v>1015</v>
      </c>
      <c r="C91" s="32" t="s">
        <v>1016</v>
      </c>
      <c r="D91" s="17" t="s">
        <v>1012</v>
      </c>
      <c r="E91" s="14" t="s">
        <v>1013</v>
      </c>
      <c r="F91" s="41" t="s">
        <v>1006</v>
      </c>
      <c r="G91" s="58" t="s">
        <v>1017</v>
      </c>
      <c r="H91" s="95">
        <v>444.44</v>
      </c>
      <c r="I91" s="96">
        <v>480</v>
      </c>
      <c r="J91" s="30" t="s">
        <v>679</v>
      </c>
    </row>
    <row r="92" spans="1:10" s="2" customFormat="1" ht="45" customHeight="1">
      <c r="A92" s="20">
        <v>86</v>
      </c>
      <c r="B92" s="53" t="s">
        <v>1018</v>
      </c>
      <c r="C92" s="32" t="s">
        <v>1019</v>
      </c>
      <c r="D92" s="44" t="s">
        <v>676</v>
      </c>
      <c r="E92" s="15"/>
      <c r="F92" s="46" t="s">
        <v>1022</v>
      </c>
      <c r="G92" s="15" t="s">
        <v>810</v>
      </c>
      <c r="H92" s="81">
        <v>24.31</v>
      </c>
      <c r="I92" s="79" t="s">
        <v>1023</v>
      </c>
      <c r="J92" s="30" t="s">
        <v>767</v>
      </c>
    </row>
    <row r="93" spans="1:10" s="2" customFormat="1" ht="45" customHeight="1">
      <c r="A93" s="20">
        <v>87</v>
      </c>
      <c r="B93" s="53" t="s">
        <v>1020</v>
      </c>
      <c r="C93" s="53" t="s">
        <v>1021</v>
      </c>
      <c r="D93" s="44" t="s">
        <v>676</v>
      </c>
      <c r="E93" s="15"/>
      <c r="F93" s="46" t="s">
        <v>1024</v>
      </c>
      <c r="G93" s="15" t="s">
        <v>891</v>
      </c>
      <c r="H93" s="81">
        <v>2392</v>
      </c>
      <c r="I93" s="79">
        <v>2942.16</v>
      </c>
      <c r="J93" s="30" t="s">
        <v>767</v>
      </c>
    </row>
    <row r="94" spans="1:10" s="2" customFormat="1" ht="63" customHeight="1">
      <c r="A94" s="20">
        <v>88</v>
      </c>
      <c r="B94" s="32" t="s">
        <v>1025</v>
      </c>
      <c r="C94" s="32" t="s">
        <v>1026</v>
      </c>
      <c r="D94" s="44" t="s">
        <v>676</v>
      </c>
      <c r="E94" s="15"/>
      <c r="F94" s="46" t="s">
        <v>1027</v>
      </c>
      <c r="G94" s="15" t="s">
        <v>855</v>
      </c>
      <c r="H94" s="15">
        <v>755.15</v>
      </c>
      <c r="I94" s="102">
        <v>792.91</v>
      </c>
      <c r="J94" s="30" t="s">
        <v>679</v>
      </c>
    </row>
    <row r="95" spans="1:10" s="2" customFormat="1" ht="62.25" customHeight="1">
      <c r="A95" s="20">
        <v>89</v>
      </c>
      <c r="B95" s="53" t="s">
        <v>784</v>
      </c>
      <c r="C95" s="32" t="s">
        <v>1026</v>
      </c>
      <c r="D95" s="44" t="s">
        <v>676</v>
      </c>
      <c r="E95" s="15"/>
      <c r="F95" s="46" t="s">
        <v>1028</v>
      </c>
      <c r="G95" s="15" t="s">
        <v>851</v>
      </c>
      <c r="H95" s="15">
        <v>7550.83</v>
      </c>
      <c r="I95" s="102">
        <v>8219.1</v>
      </c>
      <c r="J95" s="30" t="s">
        <v>679</v>
      </c>
    </row>
    <row r="96" spans="1:10" s="2" customFormat="1" ht="45" customHeight="1">
      <c r="A96" s="20">
        <v>90</v>
      </c>
      <c r="B96" s="32" t="s">
        <v>1029</v>
      </c>
      <c r="C96" s="32" t="s">
        <v>1030</v>
      </c>
      <c r="D96" s="44" t="s">
        <v>1031</v>
      </c>
      <c r="E96" s="15" t="s">
        <v>1032</v>
      </c>
      <c r="F96" s="46" t="s">
        <v>1033</v>
      </c>
      <c r="G96" s="15" t="s">
        <v>992</v>
      </c>
      <c r="H96" s="81">
        <v>806.9</v>
      </c>
      <c r="I96" s="79">
        <v>992.49</v>
      </c>
      <c r="J96" s="30" t="s">
        <v>679</v>
      </c>
    </row>
    <row r="97" spans="1:10" s="2" customFormat="1" ht="45" customHeight="1">
      <c r="A97" s="20">
        <v>91</v>
      </c>
      <c r="B97" s="32" t="s">
        <v>675</v>
      </c>
      <c r="C97" s="32" t="s">
        <v>680</v>
      </c>
      <c r="D97" s="17" t="s">
        <v>676</v>
      </c>
      <c r="E97" s="15"/>
      <c r="F97" s="46" t="s">
        <v>1034</v>
      </c>
      <c r="G97" s="15" t="s">
        <v>966</v>
      </c>
      <c r="H97" s="81">
        <v>725.61</v>
      </c>
      <c r="I97" s="79">
        <v>892.5</v>
      </c>
      <c r="J97" s="30" t="s">
        <v>679</v>
      </c>
    </row>
    <row r="98" spans="1:10" s="2" customFormat="1" ht="45" customHeight="1">
      <c r="A98" s="20">
        <v>92</v>
      </c>
      <c r="B98" s="32" t="s">
        <v>675</v>
      </c>
      <c r="C98" s="32" t="s">
        <v>680</v>
      </c>
      <c r="D98" s="17" t="s">
        <v>676</v>
      </c>
      <c r="E98" s="15"/>
      <c r="F98" s="41" t="s">
        <v>1035</v>
      </c>
      <c r="G98" s="15" t="s">
        <v>992</v>
      </c>
      <c r="H98" s="81">
        <v>80</v>
      </c>
      <c r="I98" s="79">
        <v>98.4</v>
      </c>
      <c r="J98" s="30" t="s">
        <v>679</v>
      </c>
    </row>
    <row r="99" spans="1:10" s="2" customFormat="1" ht="45" customHeight="1">
      <c r="A99" s="20">
        <v>93</v>
      </c>
      <c r="B99" s="53" t="s">
        <v>1037</v>
      </c>
      <c r="C99" s="53" t="s">
        <v>1047</v>
      </c>
      <c r="D99" s="44" t="s">
        <v>676</v>
      </c>
      <c r="E99" s="15"/>
      <c r="F99" s="41" t="s">
        <v>1038</v>
      </c>
      <c r="G99" s="18" t="s">
        <v>1039</v>
      </c>
      <c r="H99" s="81">
        <v>106.48</v>
      </c>
      <c r="I99" s="79">
        <v>115</v>
      </c>
      <c r="J99" s="30" t="s">
        <v>691</v>
      </c>
    </row>
    <row r="100" spans="1:10" s="2" customFormat="1" ht="45" customHeight="1">
      <c r="A100" s="20">
        <v>94</v>
      </c>
      <c r="B100" s="53" t="s">
        <v>1040</v>
      </c>
      <c r="C100" s="53" t="s">
        <v>1048</v>
      </c>
      <c r="D100" s="44" t="s">
        <v>1041</v>
      </c>
      <c r="E100" s="15"/>
      <c r="F100" s="41" t="s">
        <v>1042</v>
      </c>
      <c r="G100" s="18" t="s">
        <v>1043</v>
      </c>
      <c r="H100" s="81">
        <v>264.45</v>
      </c>
      <c r="I100" s="79">
        <v>325.27999999999997</v>
      </c>
      <c r="J100" s="30" t="s">
        <v>691</v>
      </c>
    </row>
    <row r="101" spans="1:10" s="2" customFormat="1" ht="45" customHeight="1">
      <c r="A101" s="20">
        <v>95</v>
      </c>
      <c r="B101" s="53" t="s">
        <v>1044</v>
      </c>
      <c r="C101" s="53" t="s">
        <v>1049</v>
      </c>
      <c r="D101" s="44" t="s">
        <v>676</v>
      </c>
      <c r="E101" s="15"/>
      <c r="F101" s="41" t="s">
        <v>1045</v>
      </c>
      <c r="G101" s="18" t="s">
        <v>1046</v>
      </c>
      <c r="H101" s="81">
        <v>231.07</v>
      </c>
      <c r="I101" s="79">
        <v>284.22000000000003</v>
      </c>
      <c r="J101" s="30" t="s">
        <v>691</v>
      </c>
    </row>
    <row r="102" spans="1:10" s="2" customFormat="1" ht="71.25" customHeight="1">
      <c r="A102" s="20">
        <v>96</v>
      </c>
      <c r="B102" s="53" t="s">
        <v>1050</v>
      </c>
      <c r="C102" s="53" t="s">
        <v>1051</v>
      </c>
      <c r="D102" s="44" t="s">
        <v>1052</v>
      </c>
      <c r="E102" s="58" t="s">
        <v>1053</v>
      </c>
      <c r="F102" s="46" t="s">
        <v>1054</v>
      </c>
      <c r="G102" s="18" t="s">
        <v>1055</v>
      </c>
      <c r="H102" s="88">
        <v>112.5</v>
      </c>
      <c r="I102" s="89">
        <v>121.5</v>
      </c>
      <c r="J102" s="30" t="s">
        <v>989</v>
      </c>
    </row>
    <row r="103" spans="1:10" s="2" customFormat="1" ht="45" customHeight="1">
      <c r="A103" s="20">
        <v>97</v>
      </c>
      <c r="B103" s="53" t="s">
        <v>1056</v>
      </c>
      <c r="C103" s="53" t="s">
        <v>1057</v>
      </c>
      <c r="D103" s="18" t="s">
        <v>849</v>
      </c>
      <c r="E103" s="15" t="s">
        <v>1058</v>
      </c>
      <c r="F103" s="46" t="s">
        <v>1059</v>
      </c>
      <c r="G103" s="18" t="s">
        <v>1017</v>
      </c>
      <c r="H103" s="81">
        <v>600</v>
      </c>
      <c r="I103" s="79">
        <v>648</v>
      </c>
      <c r="J103" s="30" t="s">
        <v>989</v>
      </c>
    </row>
    <row r="104" spans="1:10" s="2" customFormat="1" ht="45" customHeight="1">
      <c r="A104" s="20">
        <v>98</v>
      </c>
      <c r="B104" s="53" t="s">
        <v>1060</v>
      </c>
      <c r="C104" s="53" t="s">
        <v>1061</v>
      </c>
      <c r="D104" s="44" t="s">
        <v>1062</v>
      </c>
      <c r="E104" s="15" t="s">
        <v>1063</v>
      </c>
      <c r="F104" s="41" t="s">
        <v>1064</v>
      </c>
      <c r="G104" s="18" t="s">
        <v>1004</v>
      </c>
      <c r="H104" s="81">
        <v>247.68</v>
      </c>
      <c r="I104" s="79">
        <v>304.64999999999998</v>
      </c>
      <c r="J104" s="30" t="s">
        <v>711</v>
      </c>
    </row>
    <row r="105" spans="1:10" s="2" customFormat="1" ht="45" customHeight="1">
      <c r="A105" s="20">
        <v>99</v>
      </c>
      <c r="B105" s="53" t="s">
        <v>1065</v>
      </c>
      <c r="C105" s="53" t="s">
        <v>1070</v>
      </c>
      <c r="D105" s="18" t="s">
        <v>1066</v>
      </c>
      <c r="E105" s="15" t="s">
        <v>1032</v>
      </c>
      <c r="F105" s="46" t="s">
        <v>1067</v>
      </c>
      <c r="G105" s="18" t="s">
        <v>1068</v>
      </c>
      <c r="H105" s="81">
        <v>61.6</v>
      </c>
      <c r="I105" s="79">
        <v>66.53</v>
      </c>
      <c r="J105" s="30" t="s">
        <v>711</v>
      </c>
    </row>
    <row r="106" spans="1:10" s="2" customFormat="1" ht="45" customHeight="1">
      <c r="A106" s="20">
        <v>100</v>
      </c>
      <c r="B106" s="53" t="s">
        <v>1071</v>
      </c>
      <c r="C106" s="53" t="s">
        <v>1072</v>
      </c>
      <c r="D106" s="44" t="s">
        <v>840</v>
      </c>
      <c r="E106" s="15" t="s">
        <v>841</v>
      </c>
      <c r="F106" s="46" t="s">
        <v>1073</v>
      </c>
      <c r="G106" s="18" t="s">
        <v>1074</v>
      </c>
      <c r="H106" s="81">
        <v>390.24</v>
      </c>
      <c r="I106" s="79">
        <v>480</v>
      </c>
      <c r="J106" s="30" t="s">
        <v>839</v>
      </c>
    </row>
    <row r="107" spans="1:10" s="2" customFormat="1" ht="45" customHeight="1">
      <c r="A107" s="20">
        <v>101</v>
      </c>
      <c r="B107" s="53" t="s">
        <v>1075</v>
      </c>
      <c r="C107" s="53" t="s">
        <v>1076</v>
      </c>
      <c r="D107" s="44" t="s">
        <v>1077</v>
      </c>
      <c r="E107" s="15"/>
      <c r="F107" s="41" t="s">
        <v>1078</v>
      </c>
      <c r="G107" s="18" t="s">
        <v>1079</v>
      </c>
      <c r="H107" s="81">
        <v>250</v>
      </c>
      <c r="I107" s="79">
        <v>250</v>
      </c>
      <c r="J107" s="29" t="s">
        <v>908</v>
      </c>
    </row>
    <row r="108" spans="1:10" s="2" customFormat="1" ht="64.5" customHeight="1">
      <c r="A108" s="20">
        <v>102</v>
      </c>
      <c r="B108" s="53" t="s">
        <v>842</v>
      </c>
      <c r="C108" s="32" t="s">
        <v>1080</v>
      </c>
      <c r="D108" s="17" t="s">
        <v>844</v>
      </c>
      <c r="E108" s="15"/>
      <c r="F108" s="46" t="s">
        <v>1081</v>
      </c>
      <c r="G108" s="15" t="s">
        <v>1082</v>
      </c>
      <c r="H108" s="81">
        <v>283.81</v>
      </c>
      <c r="I108" s="79">
        <v>298</v>
      </c>
      <c r="J108" s="30" t="s">
        <v>679</v>
      </c>
    </row>
    <row r="109" spans="1:10" s="1" customFormat="1" ht="42.75" customHeight="1">
      <c r="A109" s="20">
        <v>103</v>
      </c>
      <c r="B109" s="32" t="s">
        <v>1083</v>
      </c>
      <c r="C109" s="32" t="s">
        <v>703</v>
      </c>
      <c r="D109" s="17" t="s">
        <v>704</v>
      </c>
      <c r="E109" s="18" t="s">
        <v>705</v>
      </c>
      <c r="F109" s="47" t="s">
        <v>706</v>
      </c>
      <c r="G109" s="14" t="s">
        <v>678</v>
      </c>
      <c r="H109" s="70">
        <v>326.33999999999997</v>
      </c>
      <c r="I109" s="69">
        <v>401.4</v>
      </c>
      <c r="J109" s="28" t="s">
        <v>679</v>
      </c>
    </row>
    <row r="110" spans="1:10" s="1" customFormat="1" ht="36.75" customHeight="1">
      <c r="A110" s="20">
        <v>104</v>
      </c>
      <c r="B110" s="32" t="s">
        <v>1084</v>
      </c>
      <c r="C110" s="32" t="s">
        <v>1085</v>
      </c>
      <c r="D110" s="17" t="s">
        <v>1086</v>
      </c>
      <c r="E110" s="14" t="s">
        <v>1087</v>
      </c>
      <c r="F110" s="68" t="s">
        <v>1088</v>
      </c>
      <c r="G110" s="14" t="s">
        <v>1082</v>
      </c>
      <c r="H110" s="70">
        <v>2656.55</v>
      </c>
      <c r="I110" s="69">
        <v>2656.55</v>
      </c>
      <c r="J110" s="29" t="s">
        <v>679</v>
      </c>
    </row>
    <row r="111" spans="1:10" s="2" customFormat="1" ht="45" customHeight="1">
      <c r="A111" s="20">
        <v>105</v>
      </c>
      <c r="B111" s="32" t="s">
        <v>675</v>
      </c>
      <c r="C111" s="32" t="s">
        <v>680</v>
      </c>
      <c r="D111" s="17" t="s">
        <v>676</v>
      </c>
      <c r="E111" s="14"/>
      <c r="F111" s="46" t="s">
        <v>1089</v>
      </c>
      <c r="G111" s="15" t="s">
        <v>1090</v>
      </c>
      <c r="H111" s="81">
        <v>261</v>
      </c>
      <c r="I111" s="79">
        <v>321.02999999999997</v>
      </c>
      <c r="J111" s="30" t="s">
        <v>679</v>
      </c>
    </row>
    <row r="112" spans="1:10" s="2" customFormat="1" ht="69" customHeight="1">
      <c r="A112" s="20">
        <v>106</v>
      </c>
      <c r="B112" s="32" t="s">
        <v>1091</v>
      </c>
      <c r="C112" s="54" t="s">
        <v>1092</v>
      </c>
      <c r="D112" s="17" t="s">
        <v>676</v>
      </c>
      <c r="E112" s="14"/>
      <c r="F112" s="41" t="s">
        <v>1093</v>
      </c>
      <c r="G112" s="58" t="s">
        <v>942</v>
      </c>
      <c r="H112" s="88">
        <v>450</v>
      </c>
      <c r="I112" s="89">
        <v>450</v>
      </c>
      <c r="J112" s="30" t="s">
        <v>679</v>
      </c>
    </row>
    <row r="113" spans="1:10" s="2" customFormat="1" ht="45" customHeight="1">
      <c r="A113" s="20">
        <v>107</v>
      </c>
      <c r="B113" s="53" t="s">
        <v>1094</v>
      </c>
      <c r="C113" s="32" t="s">
        <v>1095</v>
      </c>
      <c r="D113" s="44" t="s">
        <v>676</v>
      </c>
      <c r="E113" s="14"/>
      <c r="F113" s="41" t="s">
        <v>1096</v>
      </c>
      <c r="G113" s="15" t="s">
        <v>942</v>
      </c>
      <c r="H113" s="81">
        <v>126.34</v>
      </c>
      <c r="I113" s="79">
        <v>155.4</v>
      </c>
      <c r="J113" s="30" t="s">
        <v>679</v>
      </c>
    </row>
    <row r="114" spans="1:10" s="2" customFormat="1" ht="45" customHeight="1">
      <c r="A114" s="20">
        <v>108</v>
      </c>
      <c r="B114" s="32" t="s">
        <v>1097</v>
      </c>
      <c r="C114" s="53" t="s">
        <v>1098</v>
      </c>
      <c r="D114" s="44" t="s">
        <v>676</v>
      </c>
      <c r="E114" s="14"/>
      <c r="F114" s="46" t="s">
        <v>1099</v>
      </c>
      <c r="G114" s="15" t="s">
        <v>1090</v>
      </c>
      <c r="H114" s="81">
        <v>243.9</v>
      </c>
      <c r="I114" s="79">
        <v>300</v>
      </c>
      <c r="J114" s="30" t="s">
        <v>679</v>
      </c>
    </row>
    <row r="115" spans="1:10" s="2" customFormat="1" ht="45" customHeight="1">
      <c r="A115" s="20">
        <v>109</v>
      </c>
      <c r="B115" s="32" t="s">
        <v>1100</v>
      </c>
      <c r="C115" s="32" t="s">
        <v>1101</v>
      </c>
      <c r="D115" s="17" t="s">
        <v>1102</v>
      </c>
      <c r="E115" s="14" t="s">
        <v>1032</v>
      </c>
      <c r="F115" s="45" t="s">
        <v>1103</v>
      </c>
      <c r="G115" s="18" t="s">
        <v>1104</v>
      </c>
      <c r="H115" s="81">
        <v>200.49</v>
      </c>
      <c r="I115" s="79">
        <v>246.6</v>
      </c>
      <c r="J115" s="30" t="s">
        <v>711</v>
      </c>
    </row>
    <row r="116" spans="1:10" s="2" customFormat="1" ht="45" customHeight="1">
      <c r="A116" s="20">
        <v>110</v>
      </c>
      <c r="B116" s="32" t="s">
        <v>1105</v>
      </c>
      <c r="C116" s="32" t="s">
        <v>1107</v>
      </c>
      <c r="D116" s="17" t="s">
        <v>1106</v>
      </c>
      <c r="E116" s="14" t="s">
        <v>1032</v>
      </c>
      <c r="F116" s="45" t="s">
        <v>1108</v>
      </c>
      <c r="G116" s="18" t="s">
        <v>1109</v>
      </c>
      <c r="H116" s="81">
        <v>2439.02</v>
      </c>
      <c r="I116" s="79">
        <v>3000</v>
      </c>
      <c r="J116" s="30" t="s">
        <v>711</v>
      </c>
    </row>
    <row r="117" spans="1:10" s="2" customFormat="1" ht="45" customHeight="1">
      <c r="A117" s="20">
        <v>111</v>
      </c>
      <c r="B117" s="32" t="s">
        <v>1110</v>
      </c>
      <c r="C117" s="32" t="s">
        <v>1111</v>
      </c>
      <c r="D117" s="32" t="s">
        <v>1112</v>
      </c>
      <c r="E117" s="14"/>
      <c r="F117" s="40" t="s">
        <v>1113</v>
      </c>
      <c r="G117" s="14" t="s">
        <v>976</v>
      </c>
      <c r="H117" s="70">
        <v>2077.5</v>
      </c>
      <c r="I117" s="69">
        <v>2555.33</v>
      </c>
      <c r="J117" s="30" t="s">
        <v>679</v>
      </c>
    </row>
    <row r="118" spans="1:10" s="2" customFormat="1" ht="51.75" customHeight="1">
      <c r="A118" s="20">
        <v>112</v>
      </c>
      <c r="B118" s="32" t="s">
        <v>1110</v>
      </c>
      <c r="C118" s="32" t="s">
        <v>1114</v>
      </c>
      <c r="D118" s="32" t="s">
        <v>1112</v>
      </c>
      <c r="E118" s="14"/>
      <c r="F118" s="41" t="s">
        <v>1115</v>
      </c>
      <c r="G118" s="58" t="s">
        <v>976</v>
      </c>
      <c r="H118" s="88">
        <v>1054.24</v>
      </c>
      <c r="I118" s="89">
        <v>1296.72</v>
      </c>
      <c r="J118" s="30" t="s">
        <v>679</v>
      </c>
    </row>
    <row r="119" spans="1:10" s="2" customFormat="1" ht="45" customHeight="1">
      <c r="A119" s="20">
        <v>113</v>
      </c>
      <c r="B119" s="32" t="s">
        <v>1116</v>
      </c>
      <c r="C119" s="32" t="s">
        <v>1117</v>
      </c>
      <c r="D119" s="17" t="s">
        <v>1118</v>
      </c>
      <c r="E119" s="14" t="s">
        <v>710</v>
      </c>
      <c r="F119" s="45" t="s">
        <v>1119</v>
      </c>
      <c r="G119" s="18" t="s">
        <v>1004</v>
      </c>
      <c r="H119" s="81">
        <v>3252.03</v>
      </c>
      <c r="I119" s="79">
        <f>H119*1.23</f>
        <v>3999.9969000000001</v>
      </c>
      <c r="J119" s="30" t="s">
        <v>699</v>
      </c>
    </row>
    <row r="120" spans="1:10" s="2" customFormat="1" ht="45" customHeight="1">
      <c r="A120" s="20">
        <v>114</v>
      </c>
      <c r="B120" s="32" t="s">
        <v>819</v>
      </c>
      <c r="C120" s="49" t="s">
        <v>1120</v>
      </c>
      <c r="D120" s="51" t="s">
        <v>821</v>
      </c>
      <c r="E120" s="51" t="s">
        <v>822</v>
      </c>
      <c r="F120" s="56" t="s">
        <v>1121</v>
      </c>
      <c r="G120" s="57" t="s">
        <v>1122</v>
      </c>
      <c r="H120" s="93">
        <v>1750</v>
      </c>
      <c r="I120" s="93">
        <f>H120*1.23</f>
        <v>2152.5</v>
      </c>
      <c r="J120" s="52" t="s">
        <v>699</v>
      </c>
    </row>
    <row r="121" spans="1:10" s="2" customFormat="1" ht="45" customHeight="1">
      <c r="A121" s="20">
        <v>115</v>
      </c>
      <c r="B121" s="53" t="s">
        <v>1123</v>
      </c>
      <c r="C121" s="53" t="s">
        <v>1124</v>
      </c>
      <c r="D121" s="18" t="s">
        <v>849</v>
      </c>
      <c r="E121" s="15" t="s">
        <v>803</v>
      </c>
      <c r="F121" s="41" t="s">
        <v>1159</v>
      </c>
      <c r="G121" s="18" t="s">
        <v>1104</v>
      </c>
      <c r="H121" s="81"/>
      <c r="I121" s="79">
        <v>1150</v>
      </c>
      <c r="J121" s="30" t="s">
        <v>835</v>
      </c>
    </row>
    <row r="122" spans="1:10" s="2" customFormat="1" ht="52.5" customHeight="1">
      <c r="A122" s="20">
        <v>116</v>
      </c>
      <c r="B122" s="32" t="s">
        <v>1125</v>
      </c>
      <c r="C122" s="32" t="s">
        <v>1126</v>
      </c>
      <c r="D122" s="17" t="s">
        <v>1012</v>
      </c>
      <c r="E122" s="14" t="s">
        <v>1013</v>
      </c>
      <c r="F122" s="40" t="s">
        <v>809</v>
      </c>
      <c r="G122" s="14" t="s">
        <v>1127</v>
      </c>
      <c r="H122" s="70">
        <v>538.72</v>
      </c>
      <c r="I122" s="69">
        <v>581.82000000000005</v>
      </c>
      <c r="J122" s="30" t="s">
        <v>679</v>
      </c>
    </row>
    <row r="123" spans="1:10" s="2" customFormat="1" ht="50.25" customHeight="1">
      <c r="A123" s="20">
        <v>117</v>
      </c>
      <c r="B123" s="32" t="s">
        <v>1125</v>
      </c>
      <c r="C123" s="32" t="s">
        <v>1011</v>
      </c>
      <c r="D123" s="17" t="s">
        <v>1012</v>
      </c>
      <c r="E123" s="14" t="s">
        <v>1013</v>
      </c>
      <c r="F123" s="41" t="s">
        <v>811</v>
      </c>
      <c r="G123" s="58" t="s">
        <v>1127</v>
      </c>
      <c r="H123" s="88">
        <v>321.16000000000003</v>
      </c>
      <c r="I123" s="89">
        <v>346.85</v>
      </c>
      <c r="J123" s="30" t="s">
        <v>679</v>
      </c>
    </row>
    <row r="124" spans="1:10" s="2" customFormat="1" ht="45" customHeight="1">
      <c r="A124" s="20">
        <v>118</v>
      </c>
      <c r="B124" s="32" t="s">
        <v>790</v>
      </c>
      <c r="C124" s="54" t="s">
        <v>1128</v>
      </c>
      <c r="D124" s="73" t="s">
        <v>1129</v>
      </c>
      <c r="E124" s="14" t="s">
        <v>1130</v>
      </c>
      <c r="F124" s="40" t="s">
        <v>1131</v>
      </c>
      <c r="G124" s="14" t="s">
        <v>966</v>
      </c>
      <c r="H124" s="70">
        <v>14284.59</v>
      </c>
      <c r="I124" s="70">
        <v>15427.4</v>
      </c>
      <c r="J124" s="30" t="s">
        <v>679</v>
      </c>
    </row>
    <row r="125" spans="1:10" s="2" customFormat="1" ht="45" customHeight="1">
      <c r="A125" s="20">
        <v>119</v>
      </c>
      <c r="B125" s="53" t="s">
        <v>1001</v>
      </c>
      <c r="C125" s="53" t="s">
        <v>1132</v>
      </c>
      <c r="D125" s="18" t="s">
        <v>1133</v>
      </c>
      <c r="E125" s="15" t="s">
        <v>1003</v>
      </c>
      <c r="F125" s="46" t="s">
        <v>800</v>
      </c>
      <c r="G125" s="18" t="s">
        <v>1134</v>
      </c>
      <c r="H125" s="81">
        <v>2500</v>
      </c>
      <c r="I125" s="79">
        <f>H125*1.23</f>
        <v>3075</v>
      </c>
      <c r="J125" s="30" t="s">
        <v>699</v>
      </c>
    </row>
    <row r="126" spans="1:10" s="2" customFormat="1" ht="45" customHeight="1">
      <c r="A126" s="20">
        <v>120</v>
      </c>
      <c r="B126" s="53" t="s">
        <v>953</v>
      </c>
      <c r="C126" s="53" t="s">
        <v>1135</v>
      </c>
      <c r="D126" s="44" t="s">
        <v>1138</v>
      </c>
      <c r="E126" s="15"/>
      <c r="F126" s="46" t="s">
        <v>1136</v>
      </c>
      <c r="G126" s="15" t="s">
        <v>1137</v>
      </c>
      <c r="H126" s="81">
        <v>75</v>
      </c>
      <c r="I126" s="79">
        <v>92.25</v>
      </c>
      <c r="J126" s="30" t="s">
        <v>767</v>
      </c>
    </row>
    <row r="127" spans="1:10" s="2" customFormat="1" ht="45" customHeight="1">
      <c r="A127" s="20">
        <v>121</v>
      </c>
      <c r="B127" s="53" t="s">
        <v>812</v>
      </c>
      <c r="C127" s="53" t="s">
        <v>1139</v>
      </c>
      <c r="D127" s="44" t="s">
        <v>814</v>
      </c>
      <c r="E127" s="15"/>
      <c r="F127" s="46" t="s">
        <v>1140</v>
      </c>
      <c r="G127" s="18" t="s">
        <v>1141</v>
      </c>
      <c r="H127" s="81">
        <v>8330.3700000000008</v>
      </c>
      <c r="I127" s="79">
        <v>10246.36</v>
      </c>
      <c r="J127" s="30" t="s">
        <v>711</v>
      </c>
    </row>
    <row r="128" spans="1:10" s="2" customFormat="1" ht="45" customHeight="1">
      <c r="A128" s="20">
        <v>122</v>
      </c>
      <c r="B128" s="53" t="s">
        <v>825</v>
      </c>
      <c r="C128" s="53" t="s">
        <v>1142</v>
      </c>
      <c r="D128" s="18" t="s">
        <v>1143</v>
      </c>
      <c r="E128" s="15" t="s">
        <v>1032</v>
      </c>
      <c r="F128" s="46" t="s">
        <v>1144</v>
      </c>
      <c r="G128" s="18" t="s">
        <v>1134</v>
      </c>
      <c r="H128" s="81">
        <v>356.91</v>
      </c>
      <c r="I128" s="79">
        <v>439</v>
      </c>
      <c r="J128" s="30" t="s">
        <v>711</v>
      </c>
    </row>
    <row r="129" spans="1:10" s="2" customFormat="1" ht="45" customHeight="1">
      <c r="A129" s="20">
        <v>123</v>
      </c>
      <c r="B129" s="32" t="s">
        <v>1145</v>
      </c>
      <c r="C129" s="32" t="s">
        <v>1151</v>
      </c>
      <c r="D129" s="17" t="s">
        <v>676</v>
      </c>
      <c r="E129" s="15"/>
      <c r="F129" s="41" t="s">
        <v>1146</v>
      </c>
      <c r="G129" s="15" t="s">
        <v>1147</v>
      </c>
      <c r="H129" s="81">
        <v>47.82</v>
      </c>
      <c r="I129" s="79">
        <v>58.82</v>
      </c>
      <c r="J129" s="30" t="s">
        <v>679</v>
      </c>
    </row>
    <row r="130" spans="1:10" s="2" customFormat="1" ht="45" customHeight="1">
      <c r="A130" s="20">
        <v>124</v>
      </c>
      <c r="B130" s="53" t="s">
        <v>1148</v>
      </c>
      <c r="C130" s="32" t="s">
        <v>1151</v>
      </c>
      <c r="D130" s="17" t="s">
        <v>676</v>
      </c>
      <c r="E130" s="15"/>
      <c r="F130" s="46" t="s">
        <v>1149</v>
      </c>
      <c r="G130" s="15" t="s">
        <v>1150</v>
      </c>
      <c r="H130" s="81">
        <v>146.26</v>
      </c>
      <c r="I130" s="79">
        <v>179.9</v>
      </c>
      <c r="J130" s="30" t="s">
        <v>679</v>
      </c>
    </row>
    <row r="131" spans="1:10" s="2" customFormat="1" ht="45" customHeight="1">
      <c r="A131" s="20">
        <v>125</v>
      </c>
      <c r="B131" s="53" t="s">
        <v>842</v>
      </c>
      <c r="C131" s="32" t="s">
        <v>1152</v>
      </c>
      <c r="D131" s="44" t="s">
        <v>1153</v>
      </c>
      <c r="E131" s="58" t="s">
        <v>855</v>
      </c>
      <c r="F131" s="46" t="s">
        <v>1154</v>
      </c>
      <c r="G131" s="15" t="s">
        <v>1082</v>
      </c>
      <c r="H131" s="81">
        <v>9512</v>
      </c>
      <c r="I131" s="79">
        <v>11699.76</v>
      </c>
      <c r="J131" s="30" t="s">
        <v>679</v>
      </c>
    </row>
    <row r="132" spans="1:10" s="2" customFormat="1" ht="45" customHeight="1">
      <c r="A132" s="20">
        <v>126</v>
      </c>
      <c r="B132" s="53" t="s">
        <v>1155</v>
      </c>
      <c r="C132" s="53" t="s">
        <v>1165</v>
      </c>
      <c r="D132" s="44" t="s">
        <v>1156</v>
      </c>
      <c r="E132" s="15" t="s">
        <v>1157</v>
      </c>
      <c r="F132" s="41" t="s">
        <v>1158</v>
      </c>
      <c r="G132" s="18" t="s">
        <v>1134</v>
      </c>
      <c r="H132" s="81">
        <v>281.42</v>
      </c>
      <c r="I132" s="79">
        <v>268.66000000000003</v>
      </c>
      <c r="J132" s="30" t="s">
        <v>711</v>
      </c>
    </row>
    <row r="133" spans="1:10" s="2" customFormat="1" ht="45" customHeight="1">
      <c r="A133" s="20">
        <v>127</v>
      </c>
      <c r="B133" s="53" t="s">
        <v>1160</v>
      </c>
      <c r="C133" s="32" t="s">
        <v>1161</v>
      </c>
      <c r="D133" s="17" t="s">
        <v>1162</v>
      </c>
      <c r="E133" s="15" t="s">
        <v>1163</v>
      </c>
      <c r="F133" s="41" t="s">
        <v>809</v>
      </c>
      <c r="G133" s="15" t="s">
        <v>1164</v>
      </c>
      <c r="H133" s="81">
        <v>460</v>
      </c>
      <c r="I133" s="79">
        <v>460</v>
      </c>
      <c r="J133" s="30" t="s">
        <v>679</v>
      </c>
    </row>
    <row r="134" spans="1:10" s="2" customFormat="1" ht="45" customHeight="1">
      <c r="A134" s="20">
        <v>128</v>
      </c>
      <c r="B134" s="32" t="s">
        <v>1166</v>
      </c>
      <c r="C134" s="32" t="s">
        <v>1167</v>
      </c>
      <c r="D134" s="18" t="s">
        <v>844</v>
      </c>
      <c r="E134" s="15"/>
      <c r="F134" s="46" t="s">
        <v>1168</v>
      </c>
      <c r="G134" s="18" t="s">
        <v>1134</v>
      </c>
      <c r="H134" s="81">
        <v>450</v>
      </c>
      <c r="I134" s="79">
        <v>450</v>
      </c>
      <c r="J134" s="30" t="s">
        <v>923</v>
      </c>
    </row>
    <row r="135" spans="1:10" s="2" customFormat="1" ht="45" customHeight="1">
      <c r="A135" s="20">
        <v>129</v>
      </c>
      <c r="B135" s="53" t="s">
        <v>816</v>
      </c>
      <c r="C135" s="53" t="s">
        <v>1169</v>
      </c>
      <c r="D135" s="18" t="s">
        <v>817</v>
      </c>
      <c r="E135" s="15"/>
      <c r="F135" s="41" t="s">
        <v>1170</v>
      </c>
      <c r="G135" s="18" t="s">
        <v>1171</v>
      </c>
      <c r="H135" s="81">
        <v>479.4</v>
      </c>
      <c r="I135" s="79">
        <v>589.66</v>
      </c>
      <c r="J135" s="30" t="s">
        <v>711</v>
      </c>
    </row>
    <row r="136" spans="1:10" s="2" customFormat="1" ht="45" customHeight="1">
      <c r="A136" s="20">
        <v>130</v>
      </c>
      <c r="B136" s="53" t="s">
        <v>1155</v>
      </c>
      <c r="C136" s="53" t="s">
        <v>1172</v>
      </c>
      <c r="D136" s="44" t="s">
        <v>1173</v>
      </c>
      <c r="E136" s="15"/>
      <c r="F136" s="41" t="s">
        <v>1174</v>
      </c>
      <c r="G136" s="18" t="s">
        <v>1171</v>
      </c>
      <c r="H136" s="81">
        <v>18.510000000000002</v>
      </c>
      <c r="I136" s="79">
        <v>22.77</v>
      </c>
      <c r="J136" s="30" t="s">
        <v>711</v>
      </c>
    </row>
    <row r="137" spans="1:10" s="2" customFormat="1" ht="45" customHeight="1">
      <c r="A137" s="20">
        <v>131</v>
      </c>
      <c r="B137" s="53" t="s">
        <v>1155</v>
      </c>
      <c r="C137" s="53" t="s">
        <v>1175</v>
      </c>
      <c r="D137" s="44" t="s">
        <v>1173</v>
      </c>
      <c r="E137" s="15"/>
      <c r="F137" s="41" t="s">
        <v>1176</v>
      </c>
      <c r="G137" s="18" t="s">
        <v>1171</v>
      </c>
      <c r="H137" s="81">
        <v>141.12</v>
      </c>
      <c r="I137" s="79">
        <v>173.58</v>
      </c>
      <c r="J137" s="30" t="s">
        <v>711</v>
      </c>
    </row>
    <row r="138" spans="1:10" s="2" customFormat="1" ht="45" customHeight="1">
      <c r="A138" s="20">
        <v>132</v>
      </c>
      <c r="B138" s="53" t="s">
        <v>1177</v>
      </c>
      <c r="C138" s="53" t="s">
        <v>1178</v>
      </c>
      <c r="D138" s="18" t="s">
        <v>1179</v>
      </c>
      <c r="E138" s="15" t="s">
        <v>1032</v>
      </c>
      <c r="F138" s="46" t="s">
        <v>1180</v>
      </c>
      <c r="G138" s="18" t="s">
        <v>1171</v>
      </c>
      <c r="H138" s="81">
        <v>58.53</v>
      </c>
      <c r="I138" s="79">
        <v>72</v>
      </c>
      <c r="J138" s="30" t="s">
        <v>711</v>
      </c>
    </row>
    <row r="139" spans="1:10" s="2" customFormat="1" ht="45" customHeight="1">
      <c r="A139" s="20">
        <v>133</v>
      </c>
      <c r="B139" s="53" t="s">
        <v>1181</v>
      </c>
      <c r="C139" s="53" t="s">
        <v>1182</v>
      </c>
      <c r="D139" s="18" t="s">
        <v>676</v>
      </c>
      <c r="E139" s="15"/>
      <c r="F139" s="46" t="s">
        <v>1183</v>
      </c>
      <c r="G139" s="18" t="s">
        <v>1184</v>
      </c>
      <c r="H139" s="81">
        <v>740</v>
      </c>
      <c r="I139" s="79">
        <v>740</v>
      </c>
      <c r="J139" s="29" t="s">
        <v>1185</v>
      </c>
    </row>
    <row r="140" spans="1:10" s="2" customFormat="1" ht="45" customHeight="1">
      <c r="A140" s="20">
        <v>134</v>
      </c>
      <c r="B140" s="53" t="s">
        <v>1186</v>
      </c>
      <c r="C140" s="53" t="s">
        <v>1187</v>
      </c>
      <c r="D140" s="18" t="s">
        <v>676</v>
      </c>
      <c r="E140" s="15"/>
      <c r="F140" s="41" t="s">
        <v>1188</v>
      </c>
      <c r="G140" s="18" t="s">
        <v>1189</v>
      </c>
      <c r="H140" s="81">
        <v>650</v>
      </c>
      <c r="I140" s="79">
        <v>799.5</v>
      </c>
      <c r="J140" s="30" t="s">
        <v>691</v>
      </c>
    </row>
    <row r="141" spans="1:10" s="2" customFormat="1" ht="45" customHeight="1">
      <c r="A141" s="20">
        <v>135</v>
      </c>
      <c r="B141" s="32" t="s">
        <v>1190</v>
      </c>
      <c r="C141" s="32" t="s">
        <v>680</v>
      </c>
      <c r="D141" s="17" t="s">
        <v>676</v>
      </c>
      <c r="E141" s="15"/>
      <c r="F141" s="41" t="s">
        <v>1191</v>
      </c>
      <c r="G141" s="15" t="s">
        <v>1192</v>
      </c>
      <c r="H141" s="81">
        <v>490.35</v>
      </c>
      <c r="I141" s="79">
        <v>603.13</v>
      </c>
      <c r="J141" s="30" t="s">
        <v>679</v>
      </c>
    </row>
    <row r="142" spans="1:10" s="2" customFormat="1" ht="60.75" customHeight="1">
      <c r="A142" s="20">
        <v>136</v>
      </c>
      <c r="B142" s="53" t="s">
        <v>1193</v>
      </c>
      <c r="C142" s="32" t="s">
        <v>1194</v>
      </c>
      <c r="D142" s="44" t="s">
        <v>1195</v>
      </c>
      <c r="E142" s="58" t="s">
        <v>1150</v>
      </c>
      <c r="F142" s="41" t="s">
        <v>1196</v>
      </c>
      <c r="G142" s="15" t="s">
        <v>1150</v>
      </c>
      <c r="H142" s="81">
        <v>500</v>
      </c>
      <c r="I142" s="79">
        <v>615</v>
      </c>
      <c r="J142" s="30" t="s">
        <v>679</v>
      </c>
    </row>
    <row r="143" spans="1:10" s="2" customFormat="1" ht="62.25" customHeight="1">
      <c r="A143" s="20">
        <v>137</v>
      </c>
      <c r="B143" s="53" t="s">
        <v>1197</v>
      </c>
      <c r="C143" s="53" t="s">
        <v>1198</v>
      </c>
      <c r="D143" s="18" t="s">
        <v>1199</v>
      </c>
      <c r="E143" s="15" t="s">
        <v>1032</v>
      </c>
      <c r="F143" s="46" t="s">
        <v>1200</v>
      </c>
      <c r="G143" s="18" t="s">
        <v>1201</v>
      </c>
      <c r="H143" s="81">
        <v>3000</v>
      </c>
      <c r="I143" s="79">
        <v>3000</v>
      </c>
      <c r="J143" s="30" t="s">
        <v>699</v>
      </c>
    </row>
    <row r="144" spans="1:10" s="2" customFormat="1" ht="45" customHeight="1">
      <c r="A144" s="20">
        <v>138</v>
      </c>
      <c r="B144" s="53" t="s">
        <v>816</v>
      </c>
      <c r="C144" s="53" t="s">
        <v>1202</v>
      </c>
      <c r="D144" s="18" t="s">
        <v>1203</v>
      </c>
      <c r="E144" s="15" t="s">
        <v>1206</v>
      </c>
      <c r="F144" s="41" t="s">
        <v>1204</v>
      </c>
      <c r="G144" s="18" t="s">
        <v>1205</v>
      </c>
      <c r="H144" s="81">
        <v>579.23</v>
      </c>
      <c r="I144" s="79">
        <v>712.45</v>
      </c>
      <c r="J144" s="30" t="s">
        <v>711</v>
      </c>
    </row>
    <row r="145" spans="1:10" s="2" customFormat="1" ht="63" customHeight="1">
      <c r="A145" s="20">
        <v>139</v>
      </c>
      <c r="B145" s="53" t="s">
        <v>1207</v>
      </c>
      <c r="C145" s="32" t="s">
        <v>1208</v>
      </c>
      <c r="D145" s="44" t="s">
        <v>676</v>
      </c>
      <c r="E145" s="15"/>
      <c r="F145" s="41" t="s">
        <v>1209</v>
      </c>
      <c r="G145" s="15" t="s">
        <v>1090</v>
      </c>
      <c r="H145" s="81">
        <v>990</v>
      </c>
      <c r="I145" s="79">
        <v>990</v>
      </c>
      <c r="J145" s="30" t="s">
        <v>679</v>
      </c>
    </row>
    <row r="146" spans="1:10" s="2" customFormat="1" ht="45" customHeight="1">
      <c r="A146" s="20">
        <v>140</v>
      </c>
      <c r="B146" s="32" t="s">
        <v>1210</v>
      </c>
      <c r="C146" s="32" t="s">
        <v>1211</v>
      </c>
      <c r="D146" s="17" t="s">
        <v>1212</v>
      </c>
      <c r="E146" s="15" t="s">
        <v>1213</v>
      </c>
      <c r="F146" s="41" t="s">
        <v>1214</v>
      </c>
      <c r="G146" s="15" t="s">
        <v>1215</v>
      </c>
      <c r="H146" s="81">
        <v>182.93</v>
      </c>
      <c r="I146" s="79">
        <v>225</v>
      </c>
      <c r="J146" s="30" t="s">
        <v>679</v>
      </c>
    </row>
    <row r="147" spans="1:10" s="2" customFormat="1" ht="45" customHeight="1">
      <c r="A147" s="20">
        <v>141</v>
      </c>
      <c r="B147" s="72" t="s">
        <v>1216</v>
      </c>
      <c r="C147" s="72" t="s">
        <v>1217</v>
      </c>
      <c r="D147" s="50" t="s">
        <v>1218</v>
      </c>
      <c r="E147" s="50" t="s">
        <v>1171</v>
      </c>
      <c r="F147" s="74" t="s">
        <v>1006</v>
      </c>
      <c r="G147" s="50" t="s">
        <v>1219</v>
      </c>
      <c r="H147" s="103">
        <v>6481.48</v>
      </c>
      <c r="I147" s="104">
        <v>7000</v>
      </c>
      <c r="J147" s="30" t="s">
        <v>983</v>
      </c>
    </row>
    <row r="148" spans="1:10" s="2" customFormat="1" ht="45" customHeight="1">
      <c r="A148" s="20">
        <v>142</v>
      </c>
      <c r="B148" s="53" t="s">
        <v>1155</v>
      </c>
      <c r="C148" s="53" t="s">
        <v>1220</v>
      </c>
      <c r="D148" s="44" t="s">
        <v>1156</v>
      </c>
      <c r="E148" s="15"/>
      <c r="F148" s="41" t="s">
        <v>1221</v>
      </c>
      <c r="G148" s="18" t="s">
        <v>1222</v>
      </c>
      <c r="H148" s="81">
        <v>1379.02</v>
      </c>
      <c r="I148" s="79">
        <v>1696.19</v>
      </c>
      <c r="J148" s="30" t="s">
        <v>711</v>
      </c>
    </row>
    <row r="149" spans="1:10" s="2" customFormat="1" ht="45" customHeight="1">
      <c r="A149" s="20">
        <v>143</v>
      </c>
      <c r="B149" s="53" t="s">
        <v>825</v>
      </c>
      <c r="C149" s="53" t="s">
        <v>1223</v>
      </c>
      <c r="D149" s="18" t="s">
        <v>1224</v>
      </c>
      <c r="E149" s="15" t="s">
        <v>1032</v>
      </c>
      <c r="F149" s="46" t="s">
        <v>1225</v>
      </c>
      <c r="G149" s="18" t="s">
        <v>1226</v>
      </c>
      <c r="H149" s="81">
        <v>91.06</v>
      </c>
      <c r="I149" s="79">
        <v>112</v>
      </c>
      <c r="J149" s="30" t="s">
        <v>711</v>
      </c>
    </row>
    <row r="150" spans="1:10" s="2" customFormat="1" ht="45" customHeight="1">
      <c r="A150" s="20">
        <v>144</v>
      </c>
      <c r="B150" s="53" t="s">
        <v>1227</v>
      </c>
      <c r="C150" s="53" t="s">
        <v>1231</v>
      </c>
      <c r="D150" s="18" t="s">
        <v>1228</v>
      </c>
      <c r="E150" s="15" t="s">
        <v>1229</v>
      </c>
      <c r="F150" s="46" t="s">
        <v>1230</v>
      </c>
      <c r="G150" s="15" t="s">
        <v>1222</v>
      </c>
      <c r="H150" s="81">
        <v>1970</v>
      </c>
      <c r="I150" s="79">
        <v>2423.1</v>
      </c>
      <c r="J150" s="30" t="s">
        <v>767</v>
      </c>
    </row>
    <row r="151" spans="1:10" s="2" customFormat="1" ht="45" customHeight="1">
      <c r="A151" s="20">
        <v>145</v>
      </c>
      <c r="B151" s="53" t="s">
        <v>1155</v>
      </c>
      <c r="C151" s="53" t="s">
        <v>1232</v>
      </c>
      <c r="D151" s="44" t="s">
        <v>1173</v>
      </c>
      <c r="E151" s="15"/>
      <c r="F151" s="41" t="s">
        <v>1233</v>
      </c>
      <c r="G151" s="18" t="s">
        <v>1226</v>
      </c>
      <c r="H151" s="81">
        <v>864.02</v>
      </c>
      <c r="I151" s="79">
        <v>1062.74</v>
      </c>
      <c r="J151" s="30" t="s">
        <v>711</v>
      </c>
    </row>
    <row r="152" spans="1:10" s="2" customFormat="1" ht="45" customHeight="1">
      <c r="A152" s="20">
        <v>146</v>
      </c>
      <c r="B152" s="53" t="s">
        <v>1234</v>
      </c>
      <c r="C152" s="53" t="s">
        <v>1235</v>
      </c>
      <c r="D152" s="44" t="s">
        <v>676</v>
      </c>
      <c r="E152" s="15"/>
      <c r="F152" s="46" t="s">
        <v>1093</v>
      </c>
      <c r="G152" s="18" t="s">
        <v>1009</v>
      </c>
      <c r="H152" s="81">
        <v>450</v>
      </c>
      <c r="I152" s="79">
        <v>450</v>
      </c>
      <c r="J152" s="30" t="s">
        <v>774</v>
      </c>
    </row>
    <row r="153" spans="1:10" s="2" customFormat="1" ht="45" customHeight="1">
      <c r="A153" s="20">
        <v>147</v>
      </c>
      <c r="B153" s="76" t="s">
        <v>1236</v>
      </c>
      <c r="C153" s="75" t="s">
        <v>1237</v>
      </c>
      <c r="D153" s="18" t="s">
        <v>676</v>
      </c>
      <c r="E153" s="15"/>
      <c r="F153" s="46" t="s">
        <v>1238</v>
      </c>
      <c r="G153" s="18" t="s">
        <v>1226</v>
      </c>
      <c r="H153" s="81">
        <v>300</v>
      </c>
      <c r="I153" s="79">
        <v>300</v>
      </c>
      <c r="J153" s="30" t="s">
        <v>1239</v>
      </c>
    </row>
    <row r="154" spans="1:10" s="2" customFormat="1" ht="45" customHeight="1">
      <c r="A154" s="20">
        <v>148</v>
      </c>
      <c r="B154" s="53" t="s">
        <v>1240</v>
      </c>
      <c r="C154" s="53" t="s">
        <v>1241</v>
      </c>
      <c r="D154" s="18" t="s">
        <v>676</v>
      </c>
      <c r="E154" s="15"/>
      <c r="F154" s="46" t="s">
        <v>1242</v>
      </c>
      <c r="G154" s="18" t="s">
        <v>1219</v>
      </c>
      <c r="H154" s="81">
        <v>813.01</v>
      </c>
      <c r="I154" s="79">
        <f>H154*1.23</f>
        <v>1000.0023</v>
      </c>
      <c r="J154" s="30" t="s">
        <v>699</v>
      </c>
    </row>
    <row r="155" spans="1:10" s="2" customFormat="1" ht="45" customHeight="1">
      <c r="A155" s="20">
        <v>149</v>
      </c>
      <c r="B155" s="53" t="s">
        <v>1155</v>
      </c>
      <c r="C155" s="53" t="s">
        <v>1243</v>
      </c>
      <c r="D155" s="44" t="s">
        <v>1173</v>
      </c>
      <c r="E155" s="15"/>
      <c r="F155" s="41" t="s">
        <v>1244</v>
      </c>
      <c r="G155" s="18" t="s">
        <v>1137</v>
      </c>
      <c r="H155" s="81">
        <v>911.38</v>
      </c>
      <c r="I155" s="79">
        <v>1121</v>
      </c>
      <c r="J155" s="30" t="s">
        <v>711</v>
      </c>
    </row>
    <row r="156" spans="1:10" s="2" customFormat="1" ht="47.25" customHeight="1">
      <c r="A156" s="20">
        <v>150</v>
      </c>
      <c r="B156" s="32" t="s">
        <v>1145</v>
      </c>
      <c r="C156" s="32" t="s">
        <v>1245</v>
      </c>
      <c r="D156" s="73" t="s">
        <v>676</v>
      </c>
      <c r="E156" s="15"/>
      <c r="F156" s="41" t="s">
        <v>1246</v>
      </c>
      <c r="G156" s="15" t="s">
        <v>1247</v>
      </c>
      <c r="H156" s="81">
        <v>31.7</v>
      </c>
      <c r="I156" s="79">
        <v>38.99</v>
      </c>
      <c r="J156" s="30" t="s">
        <v>679</v>
      </c>
    </row>
    <row r="157" spans="1:10" s="2" customFormat="1" ht="45" customHeight="1">
      <c r="A157" s="20">
        <v>151</v>
      </c>
      <c r="B157" s="32" t="s">
        <v>795</v>
      </c>
      <c r="C157" s="32" t="s">
        <v>1248</v>
      </c>
      <c r="D157" s="17" t="s">
        <v>676</v>
      </c>
      <c r="E157" s="15"/>
      <c r="F157" s="41" t="s">
        <v>1249</v>
      </c>
      <c r="G157" s="15" t="s">
        <v>1250</v>
      </c>
      <c r="H157" s="81">
        <v>161.79</v>
      </c>
      <c r="I157" s="79">
        <v>199</v>
      </c>
      <c r="J157" s="30" t="s">
        <v>679</v>
      </c>
    </row>
    <row r="158" spans="1:10" s="2" customFormat="1" ht="45" customHeight="1">
      <c r="A158" s="20">
        <v>152</v>
      </c>
      <c r="B158" s="53" t="s">
        <v>1251</v>
      </c>
      <c r="C158" s="53" t="s">
        <v>1252</v>
      </c>
      <c r="D158" s="18" t="s">
        <v>676</v>
      </c>
      <c r="E158" s="15"/>
      <c r="F158" s="41" t="s">
        <v>1253</v>
      </c>
      <c r="G158" s="18" t="s">
        <v>1254</v>
      </c>
      <c r="H158" s="81">
        <v>35.770000000000003</v>
      </c>
      <c r="I158" s="79">
        <v>44</v>
      </c>
      <c r="J158" s="30" t="s">
        <v>691</v>
      </c>
    </row>
    <row r="159" spans="1:10" s="2" customFormat="1" ht="45" customHeight="1">
      <c r="A159" s="20">
        <v>153</v>
      </c>
      <c r="B159" s="32" t="s">
        <v>847</v>
      </c>
      <c r="C159" s="32" t="s">
        <v>1255</v>
      </c>
      <c r="D159" s="17" t="s">
        <v>849</v>
      </c>
      <c r="E159" s="14" t="s">
        <v>850</v>
      </c>
      <c r="F159" s="46" t="s">
        <v>1256</v>
      </c>
      <c r="G159" s="15" t="s">
        <v>1257</v>
      </c>
      <c r="H159" s="88">
        <v>2500</v>
      </c>
      <c r="I159" s="89">
        <v>3075</v>
      </c>
      <c r="J159" s="30" t="s">
        <v>679</v>
      </c>
    </row>
    <row r="160" spans="1:10" s="1" customFormat="1" ht="39" customHeight="1">
      <c r="A160" s="20">
        <v>154</v>
      </c>
      <c r="B160" s="32" t="s">
        <v>675</v>
      </c>
      <c r="C160" s="32" t="s">
        <v>680</v>
      </c>
      <c r="D160" s="17" t="s">
        <v>676</v>
      </c>
      <c r="E160" s="14"/>
      <c r="F160" s="41" t="s">
        <v>1258</v>
      </c>
      <c r="G160" s="15" t="s">
        <v>1259</v>
      </c>
      <c r="H160" s="81">
        <v>229.95</v>
      </c>
      <c r="I160" s="79">
        <v>282.83999999999997</v>
      </c>
      <c r="J160" s="28" t="s">
        <v>679</v>
      </c>
    </row>
    <row r="161" spans="1:10" s="1" customFormat="1" ht="36.75" customHeight="1">
      <c r="A161" s="20">
        <v>155</v>
      </c>
      <c r="B161" s="32" t="s">
        <v>1260</v>
      </c>
      <c r="C161" s="53" t="s">
        <v>1261</v>
      </c>
      <c r="D161" s="17" t="s">
        <v>914</v>
      </c>
      <c r="E161" s="14" t="s">
        <v>911</v>
      </c>
      <c r="F161" s="40" t="s">
        <v>1262</v>
      </c>
      <c r="G161" s="14" t="s">
        <v>1263</v>
      </c>
      <c r="H161" s="70">
        <v>25</v>
      </c>
      <c r="I161" s="69">
        <v>30.75</v>
      </c>
      <c r="J161" s="29" t="s">
        <v>679</v>
      </c>
    </row>
    <row r="162" spans="1:10" s="2" customFormat="1" ht="45" customHeight="1">
      <c r="A162" s="20">
        <v>156</v>
      </c>
      <c r="B162" s="32" t="s">
        <v>931</v>
      </c>
      <c r="C162" s="32" t="s">
        <v>1264</v>
      </c>
      <c r="D162" s="17" t="s">
        <v>933</v>
      </c>
      <c r="E162" s="14"/>
      <c r="F162" s="41" t="s">
        <v>1265</v>
      </c>
      <c r="G162" s="15" t="s">
        <v>1215</v>
      </c>
      <c r="H162" s="81">
        <v>2578.0300000000002</v>
      </c>
      <c r="I162" s="79">
        <v>3170.98</v>
      </c>
      <c r="J162" s="30" t="s">
        <v>679</v>
      </c>
    </row>
    <row r="163" spans="1:10" s="2" customFormat="1" ht="45" customHeight="1">
      <c r="A163" s="20">
        <v>157</v>
      </c>
      <c r="B163" s="32" t="s">
        <v>1094</v>
      </c>
      <c r="C163" s="32" t="s">
        <v>1266</v>
      </c>
      <c r="D163" s="17" t="s">
        <v>1267</v>
      </c>
      <c r="E163" s="14" t="s">
        <v>1032</v>
      </c>
      <c r="F163" s="45" t="s">
        <v>1268</v>
      </c>
      <c r="G163" s="18" t="s">
        <v>1137</v>
      </c>
      <c r="H163" s="81">
        <v>487.8</v>
      </c>
      <c r="I163" s="79">
        <v>600</v>
      </c>
      <c r="J163" s="30" t="s">
        <v>711</v>
      </c>
    </row>
    <row r="164" spans="1:10" s="2" customFormat="1" ht="45" customHeight="1">
      <c r="A164" s="20">
        <v>158</v>
      </c>
      <c r="B164" s="32" t="s">
        <v>1269</v>
      </c>
      <c r="C164" s="32" t="s">
        <v>1270</v>
      </c>
      <c r="D164" s="17" t="s">
        <v>1271</v>
      </c>
      <c r="E164" s="14" t="s">
        <v>1032</v>
      </c>
      <c r="F164" s="45" t="s">
        <v>1272</v>
      </c>
      <c r="G164" s="18" t="s">
        <v>1273</v>
      </c>
      <c r="H164" s="81">
        <v>33.82</v>
      </c>
      <c r="I164" s="79">
        <v>41.6</v>
      </c>
      <c r="J164" s="30" t="s">
        <v>711</v>
      </c>
    </row>
    <row r="165" spans="1:10" s="2" customFormat="1" ht="45" customHeight="1">
      <c r="A165" s="20">
        <v>159</v>
      </c>
      <c r="B165" s="32" t="s">
        <v>816</v>
      </c>
      <c r="C165" s="32" t="s">
        <v>1274</v>
      </c>
      <c r="D165" s="17" t="s">
        <v>1203</v>
      </c>
      <c r="E165" s="14" t="s">
        <v>1206</v>
      </c>
      <c r="F165" s="45" t="s">
        <v>1275</v>
      </c>
      <c r="G165" s="18" t="s">
        <v>1273</v>
      </c>
      <c r="H165" s="81">
        <v>59.59</v>
      </c>
      <c r="I165" s="79">
        <v>73.3</v>
      </c>
      <c r="J165" s="30" t="s">
        <v>711</v>
      </c>
    </row>
    <row r="166" spans="1:10" s="2" customFormat="1" ht="45" customHeight="1">
      <c r="A166" s="20">
        <v>160</v>
      </c>
      <c r="B166" s="32" t="s">
        <v>1276</v>
      </c>
      <c r="C166" s="32" t="s">
        <v>1469</v>
      </c>
      <c r="D166" s="17" t="s">
        <v>963</v>
      </c>
      <c r="E166" s="14" t="s">
        <v>964</v>
      </c>
      <c r="F166" s="41" t="s">
        <v>1277</v>
      </c>
      <c r="G166" s="58" t="s">
        <v>1254</v>
      </c>
      <c r="H166" s="88">
        <v>350</v>
      </c>
      <c r="I166" s="89">
        <v>430.5</v>
      </c>
      <c r="J166" s="30" t="s">
        <v>679</v>
      </c>
    </row>
    <row r="167" spans="1:10" s="2" customFormat="1" ht="45" customHeight="1">
      <c r="A167" s="20">
        <v>161</v>
      </c>
      <c r="B167" s="72" t="s">
        <v>1279</v>
      </c>
      <c r="C167" s="72" t="s">
        <v>1278</v>
      </c>
      <c r="D167" s="50" t="s">
        <v>1280</v>
      </c>
      <c r="E167" s="50" t="s">
        <v>824</v>
      </c>
      <c r="F167" s="74" t="s">
        <v>1281</v>
      </c>
      <c r="G167" s="50" t="s">
        <v>1137</v>
      </c>
      <c r="H167" s="103">
        <v>2146.4</v>
      </c>
      <c r="I167" s="104">
        <v>2640.07</v>
      </c>
      <c r="J167" s="30" t="s">
        <v>983</v>
      </c>
    </row>
    <row r="168" spans="1:10" s="2" customFormat="1" ht="45" customHeight="1">
      <c r="A168" s="20">
        <v>162</v>
      </c>
      <c r="B168" s="32" t="s">
        <v>1282</v>
      </c>
      <c r="C168" s="32" t="s">
        <v>1283</v>
      </c>
      <c r="D168" s="17" t="s">
        <v>1284</v>
      </c>
      <c r="E168" s="14"/>
      <c r="F168" s="45" t="s">
        <v>1285</v>
      </c>
      <c r="G168" s="18" t="s">
        <v>1286</v>
      </c>
      <c r="H168" s="81">
        <v>32.4</v>
      </c>
      <c r="I168" s="79">
        <v>34.99</v>
      </c>
      <c r="J168" s="30" t="s">
        <v>711</v>
      </c>
    </row>
    <row r="169" spans="1:10" s="2" customFormat="1" ht="45" customHeight="1">
      <c r="A169" s="20">
        <v>163</v>
      </c>
      <c r="B169" s="32" t="s">
        <v>1282</v>
      </c>
      <c r="C169" s="32" t="s">
        <v>1304</v>
      </c>
      <c r="D169" s="17" t="s">
        <v>1287</v>
      </c>
      <c r="E169" s="14"/>
      <c r="F169" s="45" t="s">
        <v>1288</v>
      </c>
      <c r="G169" s="18" t="s">
        <v>1286</v>
      </c>
      <c r="H169" s="81">
        <v>10.8</v>
      </c>
      <c r="I169" s="79">
        <v>11.66</v>
      </c>
      <c r="J169" s="30" t="s">
        <v>711</v>
      </c>
    </row>
    <row r="170" spans="1:10" s="2" customFormat="1" ht="45" customHeight="1">
      <c r="A170" s="20">
        <v>164</v>
      </c>
      <c r="B170" s="32" t="s">
        <v>1282</v>
      </c>
      <c r="C170" s="32" t="s">
        <v>1305</v>
      </c>
      <c r="D170" s="17" t="s">
        <v>1289</v>
      </c>
      <c r="E170" s="14"/>
      <c r="F170" s="45" t="s">
        <v>1290</v>
      </c>
      <c r="G170" s="18" t="s">
        <v>1286</v>
      </c>
      <c r="H170" s="81">
        <v>10.8</v>
      </c>
      <c r="I170" s="79">
        <v>11.66</v>
      </c>
      <c r="J170" s="30" t="s">
        <v>711</v>
      </c>
    </row>
    <row r="171" spans="1:10" s="2" customFormat="1" ht="45" customHeight="1">
      <c r="A171" s="20">
        <v>165</v>
      </c>
      <c r="B171" s="32" t="s">
        <v>1282</v>
      </c>
      <c r="C171" s="32" t="s">
        <v>1306</v>
      </c>
      <c r="D171" s="17" t="s">
        <v>1291</v>
      </c>
      <c r="E171" s="14"/>
      <c r="F171" s="45" t="s">
        <v>1292</v>
      </c>
      <c r="G171" s="18" t="s">
        <v>1286</v>
      </c>
      <c r="H171" s="81">
        <v>28.8</v>
      </c>
      <c r="I171" s="79">
        <v>31.1</v>
      </c>
      <c r="J171" s="30" t="s">
        <v>711</v>
      </c>
    </row>
    <row r="172" spans="1:10" s="2" customFormat="1" ht="45" customHeight="1">
      <c r="A172" s="20">
        <v>166</v>
      </c>
      <c r="B172" s="53" t="s">
        <v>1282</v>
      </c>
      <c r="C172" s="53" t="s">
        <v>1307</v>
      </c>
      <c r="D172" s="18" t="s">
        <v>1293</v>
      </c>
      <c r="E172" s="15"/>
      <c r="F172" s="46" t="s">
        <v>1294</v>
      </c>
      <c r="G172" s="18" t="s">
        <v>1286</v>
      </c>
      <c r="H172" s="81">
        <v>21.2</v>
      </c>
      <c r="I172" s="79">
        <v>22.89</v>
      </c>
      <c r="J172" s="30" t="s">
        <v>711</v>
      </c>
    </row>
    <row r="173" spans="1:10" s="2" customFormat="1" ht="45" customHeight="1">
      <c r="A173" s="20">
        <v>167</v>
      </c>
      <c r="B173" s="53" t="s">
        <v>1282</v>
      </c>
      <c r="C173" s="53" t="s">
        <v>1308</v>
      </c>
      <c r="D173" s="18" t="s">
        <v>1295</v>
      </c>
      <c r="E173" s="15"/>
      <c r="F173" s="46" t="s">
        <v>1296</v>
      </c>
      <c r="G173" s="18" t="s">
        <v>1286</v>
      </c>
      <c r="H173" s="81">
        <v>57.6</v>
      </c>
      <c r="I173" s="79">
        <v>62.2</v>
      </c>
      <c r="J173" s="30" t="s">
        <v>711</v>
      </c>
    </row>
    <row r="174" spans="1:10" s="2" customFormat="1" ht="45" customHeight="1">
      <c r="A174" s="20">
        <v>168</v>
      </c>
      <c r="B174" s="53" t="s">
        <v>1282</v>
      </c>
      <c r="C174" s="53" t="s">
        <v>1309</v>
      </c>
      <c r="D174" s="18" t="s">
        <v>1297</v>
      </c>
      <c r="E174" s="15"/>
      <c r="F174" s="46" t="s">
        <v>1298</v>
      </c>
      <c r="G174" s="18" t="s">
        <v>1286</v>
      </c>
      <c r="H174" s="81">
        <v>14.4</v>
      </c>
      <c r="I174" s="79">
        <v>15.55</v>
      </c>
      <c r="J174" s="30" t="s">
        <v>711</v>
      </c>
    </row>
    <row r="175" spans="1:10" s="2" customFormat="1" ht="45" customHeight="1">
      <c r="A175" s="20">
        <v>169</v>
      </c>
      <c r="B175" s="53" t="s">
        <v>1282</v>
      </c>
      <c r="C175" s="53" t="s">
        <v>1299</v>
      </c>
      <c r="D175" s="18" t="s">
        <v>1224</v>
      </c>
      <c r="E175" s="15" t="s">
        <v>1032</v>
      </c>
      <c r="F175" s="46" t="s">
        <v>1300</v>
      </c>
      <c r="G175" s="18" t="s">
        <v>1286</v>
      </c>
      <c r="H175" s="81">
        <v>23.4</v>
      </c>
      <c r="I175" s="79">
        <v>25.27</v>
      </c>
      <c r="J175" s="30" t="s">
        <v>711</v>
      </c>
    </row>
    <row r="176" spans="1:10" s="2" customFormat="1" ht="45" customHeight="1">
      <c r="A176" s="20">
        <v>170</v>
      </c>
      <c r="B176" s="53" t="s">
        <v>716</v>
      </c>
      <c r="C176" s="53" t="s">
        <v>1301</v>
      </c>
      <c r="D176" s="18" t="s">
        <v>1302</v>
      </c>
      <c r="E176" s="15" t="s">
        <v>1032</v>
      </c>
      <c r="F176" s="46" t="s">
        <v>1303</v>
      </c>
      <c r="G176" s="18" t="s">
        <v>1286</v>
      </c>
      <c r="H176" s="81">
        <v>1219.51</v>
      </c>
      <c r="I176" s="79">
        <v>1500</v>
      </c>
      <c r="J176" s="30" t="s">
        <v>711</v>
      </c>
    </row>
    <row r="177" spans="1:10" s="2" customFormat="1" ht="65.25" customHeight="1">
      <c r="A177" s="20">
        <v>171</v>
      </c>
      <c r="B177" s="53" t="s">
        <v>1310</v>
      </c>
      <c r="C177" s="53" t="s">
        <v>1311</v>
      </c>
      <c r="D177" s="44" t="s">
        <v>1312</v>
      </c>
      <c r="E177" s="15" t="s">
        <v>1226</v>
      </c>
      <c r="F177" s="46" t="s">
        <v>1313</v>
      </c>
      <c r="G177" s="18" t="s">
        <v>1273</v>
      </c>
      <c r="H177" s="81">
        <v>50</v>
      </c>
      <c r="I177" s="79">
        <v>50</v>
      </c>
      <c r="J177" s="30" t="s">
        <v>989</v>
      </c>
    </row>
    <row r="178" spans="1:10" s="2" customFormat="1" ht="45" customHeight="1">
      <c r="A178" s="20">
        <v>172</v>
      </c>
      <c r="B178" s="53" t="s">
        <v>1314</v>
      </c>
      <c r="C178" s="53" t="s">
        <v>1315</v>
      </c>
      <c r="D178" s="18" t="s">
        <v>1316</v>
      </c>
      <c r="E178" s="15" t="s">
        <v>710</v>
      </c>
      <c r="F178" s="46" t="s">
        <v>1317</v>
      </c>
      <c r="G178" s="18" t="s">
        <v>1273</v>
      </c>
      <c r="H178" s="81">
        <v>1574</v>
      </c>
      <c r="I178" s="79">
        <v>1574</v>
      </c>
      <c r="J178" s="30" t="s">
        <v>989</v>
      </c>
    </row>
    <row r="179" spans="1:10" s="2" customFormat="1" ht="63.75" customHeight="1">
      <c r="A179" s="20">
        <v>173</v>
      </c>
      <c r="B179" s="53" t="s">
        <v>1314</v>
      </c>
      <c r="C179" s="53" t="s">
        <v>1320</v>
      </c>
      <c r="D179" s="18" t="s">
        <v>1318</v>
      </c>
      <c r="E179" s="15" t="s">
        <v>1032</v>
      </c>
      <c r="F179" s="46" t="s">
        <v>1319</v>
      </c>
      <c r="G179" s="18" t="s">
        <v>1273</v>
      </c>
      <c r="H179" s="81">
        <v>1704</v>
      </c>
      <c r="I179" s="79">
        <v>1704</v>
      </c>
      <c r="J179" s="30" t="s">
        <v>989</v>
      </c>
    </row>
    <row r="180" spans="1:10" s="2" customFormat="1" ht="45" customHeight="1">
      <c r="A180" s="20">
        <v>174</v>
      </c>
      <c r="B180" s="53" t="s">
        <v>1321</v>
      </c>
      <c r="C180" s="53" t="s">
        <v>1322</v>
      </c>
      <c r="D180" s="18" t="s">
        <v>1328</v>
      </c>
      <c r="E180" s="15" t="s">
        <v>1323</v>
      </c>
      <c r="F180" s="46" t="s">
        <v>1324</v>
      </c>
      <c r="G180" s="18" t="s">
        <v>1137</v>
      </c>
      <c r="H180" s="81">
        <v>14.1</v>
      </c>
      <c r="I180" s="79">
        <v>15.23</v>
      </c>
      <c r="J180" s="30" t="s">
        <v>989</v>
      </c>
    </row>
    <row r="181" spans="1:10" s="2" customFormat="1" ht="45" customHeight="1">
      <c r="A181" s="20">
        <v>175</v>
      </c>
      <c r="B181" s="53" t="s">
        <v>1321</v>
      </c>
      <c r="C181" s="53" t="s">
        <v>1329</v>
      </c>
      <c r="D181" s="18" t="s">
        <v>1325</v>
      </c>
      <c r="E181" s="15" t="s">
        <v>1326</v>
      </c>
      <c r="F181" s="46" t="s">
        <v>1327</v>
      </c>
      <c r="G181" s="18" t="s">
        <v>1137</v>
      </c>
      <c r="H181" s="81">
        <v>98.4</v>
      </c>
      <c r="I181" s="79">
        <v>106.27</v>
      </c>
      <c r="J181" s="30" t="s">
        <v>989</v>
      </c>
    </row>
    <row r="182" spans="1:10" s="2" customFormat="1" ht="45" customHeight="1">
      <c r="A182" s="20">
        <v>176</v>
      </c>
      <c r="B182" s="32" t="s">
        <v>971</v>
      </c>
      <c r="C182" s="32" t="s">
        <v>1330</v>
      </c>
      <c r="D182" s="71" t="s">
        <v>973</v>
      </c>
      <c r="E182" s="14" t="s">
        <v>974</v>
      </c>
      <c r="F182" s="41" t="s">
        <v>1331</v>
      </c>
      <c r="G182" s="58" t="s">
        <v>1332</v>
      </c>
      <c r="H182" s="88">
        <v>674.76</v>
      </c>
      <c r="I182" s="89">
        <v>829.95</v>
      </c>
      <c r="J182" s="30" t="s">
        <v>679</v>
      </c>
    </row>
    <row r="183" spans="1:10" s="2" customFormat="1" ht="45" customHeight="1">
      <c r="A183" s="20">
        <v>177</v>
      </c>
      <c r="B183" s="53" t="s">
        <v>958</v>
      </c>
      <c r="C183" s="32" t="s">
        <v>1333</v>
      </c>
      <c r="D183" s="17" t="s">
        <v>676</v>
      </c>
      <c r="E183" s="15"/>
      <c r="F183" s="41" t="s">
        <v>1335</v>
      </c>
      <c r="G183" s="15" t="s">
        <v>1254</v>
      </c>
      <c r="H183" s="81">
        <v>2549.58</v>
      </c>
      <c r="I183" s="79">
        <v>3135.98</v>
      </c>
      <c r="J183" s="30" t="s">
        <v>679</v>
      </c>
    </row>
    <row r="184" spans="1:10" s="2" customFormat="1" ht="45" customHeight="1">
      <c r="A184" s="20">
        <v>178</v>
      </c>
      <c r="B184" s="53" t="s">
        <v>996</v>
      </c>
      <c r="C184" s="32" t="s">
        <v>1334</v>
      </c>
      <c r="D184" s="17" t="s">
        <v>676</v>
      </c>
      <c r="E184" s="15"/>
      <c r="F184" s="41" t="s">
        <v>1336</v>
      </c>
      <c r="G184" s="15" t="s">
        <v>1254</v>
      </c>
      <c r="H184" s="81">
        <v>1719.65</v>
      </c>
      <c r="I184" s="79">
        <v>2115.17</v>
      </c>
      <c r="J184" s="30" t="s">
        <v>679</v>
      </c>
    </row>
    <row r="185" spans="1:10" s="2" customFormat="1" ht="45" customHeight="1">
      <c r="A185" s="20">
        <v>179</v>
      </c>
      <c r="B185" s="53" t="s">
        <v>1337</v>
      </c>
      <c r="C185" s="32" t="s">
        <v>165</v>
      </c>
      <c r="D185" s="44" t="s">
        <v>940</v>
      </c>
      <c r="E185" s="15"/>
      <c r="F185" s="41" t="s">
        <v>1338</v>
      </c>
      <c r="G185" s="15" t="s">
        <v>1254</v>
      </c>
      <c r="H185" s="81">
        <v>366.3</v>
      </c>
      <c r="I185" s="79">
        <v>450.56</v>
      </c>
      <c r="J185" s="30" t="s">
        <v>679</v>
      </c>
    </row>
    <row r="186" spans="1:10" s="2" customFormat="1" ht="45" customHeight="1">
      <c r="A186" s="20">
        <v>180</v>
      </c>
      <c r="B186" s="32" t="s">
        <v>790</v>
      </c>
      <c r="C186" s="54" t="s">
        <v>1339</v>
      </c>
      <c r="D186" s="17" t="s">
        <v>792</v>
      </c>
      <c r="E186" s="15"/>
      <c r="F186" s="59" t="s">
        <v>1341</v>
      </c>
      <c r="G186" s="15" t="s">
        <v>1254</v>
      </c>
      <c r="H186" s="81">
        <v>128.68</v>
      </c>
      <c r="I186" s="79">
        <v>138.97</v>
      </c>
      <c r="J186" s="30" t="s">
        <v>679</v>
      </c>
    </row>
    <row r="187" spans="1:10" s="2" customFormat="1" ht="45" customHeight="1">
      <c r="A187" s="20">
        <v>181</v>
      </c>
      <c r="B187" s="32" t="s">
        <v>790</v>
      </c>
      <c r="C187" s="54" t="s">
        <v>1340</v>
      </c>
      <c r="D187" s="17" t="s">
        <v>792</v>
      </c>
      <c r="E187" s="15"/>
      <c r="F187" s="59" t="s">
        <v>1342</v>
      </c>
      <c r="G187" s="15" t="s">
        <v>1254</v>
      </c>
      <c r="H187" s="81">
        <v>28.96</v>
      </c>
      <c r="I187" s="79">
        <v>31.28</v>
      </c>
      <c r="J187" s="30" t="s">
        <v>679</v>
      </c>
    </row>
    <row r="188" spans="1:10" s="2" customFormat="1" ht="45" customHeight="1">
      <c r="A188" s="20">
        <v>182</v>
      </c>
      <c r="B188" s="53" t="s">
        <v>1343</v>
      </c>
      <c r="C188" s="53" t="s">
        <v>1344</v>
      </c>
      <c r="D188" s="18" t="s">
        <v>1345</v>
      </c>
      <c r="E188" s="15" t="s">
        <v>1171</v>
      </c>
      <c r="F188" s="46" t="s">
        <v>1346</v>
      </c>
      <c r="G188" s="18" t="s">
        <v>1254</v>
      </c>
      <c r="H188" s="81">
        <v>5760</v>
      </c>
      <c r="I188" s="79">
        <f>H188*1.23</f>
        <v>7084.8</v>
      </c>
      <c r="J188" s="30" t="s">
        <v>699</v>
      </c>
    </row>
    <row r="189" spans="1:10" s="2" customFormat="1" ht="45" customHeight="1">
      <c r="A189" s="20">
        <v>183</v>
      </c>
      <c r="B189" s="53" t="s">
        <v>1056</v>
      </c>
      <c r="C189" s="53" t="s">
        <v>1347</v>
      </c>
      <c r="D189" s="18" t="s">
        <v>1348</v>
      </c>
      <c r="E189" s="15" t="s">
        <v>1349</v>
      </c>
      <c r="F189" s="46" t="s">
        <v>1350</v>
      </c>
      <c r="G189" s="18" t="s">
        <v>1137</v>
      </c>
      <c r="H189" s="81">
        <v>600</v>
      </c>
      <c r="I189" s="79">
        <v>648</v>
      </c>
      <c r="J189" s="30" t="s">
        <v>989</v>
      </c>
    </row>
    <row r="190" spans="1:10" s="2" customFormat="1" ht="45" customHeight="1">
      <c r="A190" s="20">
        <v>184</v>
      </c>
      <c r="B190" s="53" t="s">
        <v>779</v>
      </c>
      <c r="C190" s="53" t="s">
        <v>990</v>
      </c>
      <c r="D190" s="44" t="s">
        <v>676</v>
      </c>
      <c r="E190" s="15"/>
      <c r="F190" s="41" t="s">
        <v>1351</v>
      </c>
      <c r="G190" s="15" t="s">
        <v>1352</v>
      </c>
      <c r="H190" s="81">
        <v>126.09</v>
      </c>
      <c r="I190" s="79">
        <v>155.09</v>
      </c>
      <c r="J190" s="30" t="s">
        <v>679</v>
      </c>
    </row>
    <row r="191" spans="1:10" s="2" customFormat="1" ht="45" customHeight="1">
      <c r="A191" s="20">
        <v>185</v>
      </c>
      <c r="B191" s="53" t="s">
        <v>1353</v>
      </c>
      <c r="C191" s="53" t="s">
        <v>1354</v>
      </c>
      <c r="D191" s="18" t="s">
        <v>1355</v>
      </c>
      <c r="E191" s="15" t="s">
        <v>1356</v>
      </c>
      <c r="F191" s="46" t="s">
        <v>1357</v>
      </c>
      <c r="G191" s="15" t="s">
        <v>1356</v>
      </c>
      <c r="H191" s="81">
        <v>1653.66</v>
      </c>
      <c r="I191" s="79">
        <v>2034</v>
      </c>
      <c r="J191" s="30" t="s">
        <v>767</v>
      </c>
    </row>
    <row r="192" spans="1:10" s="2" customFormat="1" ht="45" customHeight="1">
      <c r="A192" s="20">
        <v>186</v>
      </c>
      <c r="B192" s="53" t="s">
        <v>1358</v>
      </c>
      <c r="C192" s="53" t="s">
        <v>1360</v>
      </c>
      <c r="D192" s="18" t="s">
        <v>676</v>
      </c>
      <c r="E192" s="15"/>
      <c r="F192" s="46" t="s">
        <v>1359</v>
      </c>
      <c r="G192" s="18" t="s">
        <v>1286</v>
      </c>
      <c r="H192" s="81">
        <v>34.14</v>
      </c>
      <c r="I192" s="79">
        <v>41.99</v>
      </c>
      <c r="J192" s="30" t="s">
        <v>835</v>
      </c>
    </row>
    <row r="193" spans="1:10" s="2" customFormat="1" ht="45" customHeight="1">
      <c r="A193" s="20">
        <v>187</v>
      </c>
      <c r="B193" s="32" t="s">
        <v>1361</v>
      </c>
      <c r="C193" s="32" t="s">
        <v>1362</v>
      </c>
      <c r="D193" s="17" t="s">
        <v>676</v>
      </c>
      <c r="E193" s="15"/>
      <c r="F193" s="40" t="s">
        <v>1363</v>
      </c>
      <c r="G193" s="14" t="s">
        <v>1352</v>
      </c>
      <c r="H193" s="70">
        <v>320</v>
      </c>
      <c r="I193" s="69">
        <v>393.6</v>
      </c>
      <c r="J193" s="30" t="s">
        <v>679</v>
      </c>
    </row>
    <row r="194" spans="1:10" s="2" customFormat="1" ht="45" customHeight="1">
      <c r="A194" s="20">
        <v>188</v>
      </c>
      <c r="B194" s="53" t="s">
        <v>1364</v>
      </c>
      <c r="C194" s="53" t="s">
        <v>1365</v>
      </c>
      <c r="D194" s="18" t="s">
        <v>1366</v>
      </c>
      <c r="E194" s="15" t="s">
        <v>1226</v>
      </c>
      <c r="F194" s="46" t="s">
        <v>1367</v>
      </c>
      <c r="G194" s="18" t="s">
        <v>1356</v>
      </c>
      <c r="H194" s="81">
        <v>50</v>
      </c>
      <c r="I194" s="79">
        <v>50</v>
      </c>
      <c r="J194" s="30" t="s">
        <v>876</v>
      </c>
    </row>
    <row r="195" spans="1:10" s="2" customFormat="1" ht="45" customHeight="1">
      <c r="A195" s="20">
        <v>189</v>
      </c>
      <c r="B195" s="53" t="s">
        <v>1368</v>
      </c>
      <c r="C195" s="53" t="s">
        <v>1369</v>
      </c>
      <c r="D195" s="18" t="s">
        <v>1370</v>
      </c>
      <c r="E195" s="15"/>
      <c r="F195" s="46" t="s">
        <v>1371</v>
      </c>
      <c r="G195" s="18" t="s">
        <v>1219</v>
      </c>
      <c r="H195" s="81">
        <v>17.72</v>
      </c>
      <c r="I195" s="79">
        <v>17.72</v>
      </c>
      <c r="J195" s="30" t="s">
        <v>876</v>
      </c>
    </row>
    <row r="196" spans="1:10" s="2" customFormat="1" ht="45" customHeight="1">
      <c r="A196" s="20">
        <v>190</v>
      </c>
      <c r="B196" s="53" t="s">
        <v>1282</v>
      </c>
      <c r="C196" s="53" t="s">
        <v>1372</v>
      </c>
      <c r="D196" s="18" t="s">
        <v>1373</v>
      </c>
      <c r="E196" s="15" t="s">
        <v>1226</v>
      </c>
      <c r="F196" s="46" t="s">
        <v>1374</v>
      </c>
      <c r="G196" s="18" t="s">
        <v>1356</v>
      </c>
      <c r="H196" s="81">
        <v>23.4</v>
      </c>
      <c r="I196" s="79">
        <v>25.27</v>
      </c>
      <c r="J196" s="30" t="s">
        <v>711</v>
      </c>
    </row>
    <row r="197" spans="1:10" s="2" customFormat="1" ht="45" customHeight="1">
      <c r="A197" s="20">
        <v>191</v>
      </c>
      <c r="B197" s="53" t="s">
        <v>1375</v>
      </c>
      <c r="C197" s="53" t="s">
        <v>1376</v>
      </c>
      <c r="D197" s="18" t="s">
        <v>1377</v>
      </c>
      <c r="E197" s="15" t="s">
        <v>1229</v>
      </c>
      <c r="F197" s="46" t="s">
        <v>1378</v>
      </c>
      <c r="G197" s="18" t="s">
        <v>1356</v>
      </c>
      <c r="H197" s="81">
        <v>225.04</v>
      </c>
      <c r="I197" s="79">
        <v>243.04</v>
      </c>
      <c r="J197" s="30" t="s">
        <v>711</v>
      </c>
    </row>
    <row r="198" spans="1:10" s="2" customFormat="1" ht="45" customHeight="1">
      <c r="A198" s="20">
        <v>192</v>
      </c>
      <c r="B198" s="53" t="s">
        <v>1379</v>
      </c>
      <c r="C198" s="53" t="s">
        <v>1380</v>
      </c>
      <c r="D198" s="18" t="s">
        <v>1381</v>
      </c>
      <c r="E198" s="15" t="s">
        <v>1032</v>
      </c>
      <c r="F198" s="46" t="s">
        <v>1382</v>
      </c>
      <c r="G198" s="18" t="s">
        <v>1137</v>
      </c>
      <c r="H198" s="81">
        <v>79</v>
      </c>
      <c r="I198" s="79">
        <v>97.17</v>
      </c>
      <c r="J198" s="30" t="s">
        <v>989</v>
      </c>
    </row>
    <row r="199" spans="1:10" s="2" customFormat="1" ht="45" customHeight="1">
      <c r="A199" s="20">
        <v>193</v>
      </c>
      <c r="B199" s="53" t="s">
        <v>1383</v>
      </c>
      <c r="C199" s="53" t="s">
        <v>1384</v>
      </c>
      <c r="D199" s="18" t="s">
        <v>676</v>
      </c>
      <c r="E199" s="15"/>
      <c r="F199" s="41" t="s">
        <v>1045</v>
      </c>
      <c r="G199" s="18" t="s">
        <v>1385</v>
      </c>
      <c r="H199" s="81">
        <v>312.62</v>
      </c>
      <c r="I199" s="79">
        <v>384.53</v>
      </c>
      <c r="J199" s="30" t="s">
        <v>691</v>
      </c>
    </row>
    <row r="200" spans="1:10" s="2" customFormat="1" ht="45" customHeight="1">
      <c r="A200" s="20">
        <v>194</v>
      </c>
      <c r="B200" s="53" t="s">
        <v>1386</v>
      </c>
      <c r="C200" s="53" t="s">
        <v>1387</v>
      </c>
      <c r="D200" s="18" t="s">
        <v>1388</v>
      </c>
      <c r="E200" s="15" t="s">
        <v>1389</v>
      </c>
      <c r="F200" s="46" t="s">
        <v>1390</v>
      </c>
      <c r="G200" s="18" t="s">
        <v>1391</v>
      </c>
      <c r="H200" s="81">
        <v>853.66</v>
      </c>
      <c r="I200" s="79">
        <v>1050</v>
      </c>
      <c r="J200" s="30" t="s">
        <v>691</v>
      </c>
    </row>
    <row r="201" spans="1:10" s="2" customFormat="1" ht="45" customHeight="1">
      <c r="A201" s="20">
        <v>195</v>
      </c>
      <c r="B201" s="53" t="s">
        <v>1392</v>
      </c>
      <c r="C201" s="53" t="s">
        <v>1393</v>
      </c>
      <c r="D201" s="18" t="s">
        <v>1394</v>
      </c>
      <c r="E201" s="15" t="s">
        <v>1226</v>
      </c>
      <c r="F201" s="46" t="s">
        <v>1395</v>
      </c>
      <c r="G201" s="18" t="s">
        <v>1396</v>
      </c>
      <c r="H201" s="81">
        <v>421.87</v>
      </c>
      <c r="I201" s="79">
        <v>506.28</v>
      </c>
      <c r="J201" s="30" t="s">
        <v>711</v>
      </c>
    </row>
    <row r="202" spans="1:10" s="2" customFormat="1" ht="45" customHeight="1">
      <c r="A202" s="20">
        <v>196</v>
      </c>
      <c r="B202" s="53" t="s">
        <v>1397</v>
      </c>
      <c r="C202" s="53" t="s">
        <v>1398</v>
      </c>
      <c r="D202" s="18" t="s">
        <v>1399</v>
      </c>
      <c r="E202" s="15" t="s">
        <v>1226</v>
      </c>
      <c r="F202" s="46" t="s">
        <v>1400</v>
      </c>
      <c r="G202" s="18" t="s">
        <v>1396</v>
      </c>
      <c r="H202" s="81">
        <v>189.77</v>
      </c>
      <c r="I202" s="79">
        <v>207.24</v>
      </c>
      <c r="J202" s="30" t="s">
        <v>711</v>
      </c>
    </row>
    <row r="203" spans="1:10" s="2" customFormat="1" ht="45" customHeight="1">
      <c r="A203" s="20">
        <v>197</v>
      </c>
      <c r="B203" s="53" t="s">
        <v>1401</v>
      </c>
      <c r="C203" s="53" t="s">
        <v>1402</v>
      </c>
      <c r="D203" s="18" t="s">
        <v>1403</v>
      </c>
      <c r="E203" s="15" t="s">
        <v>1226</v>
      </c>
      <c r="F203" s="46" t="s">
        <v>1404</v>
      </c>
      <c r="G203" s="18" t="s">
        <v>1396</v>
      </c>
      <c r="H203" s="81">
        <v>33.979999999999997</v>
      </c>
      <c r="I203" s="79">
        <v>41.79</v>
      </c>
      <c r="J203" s="30" t="s">
        <v>711</v>
      </c>
    </row>
    <row r="204" spans="1:10" s="2" customFormat="1" ht="45" customHeight="1">
      <c r="A204" s="20">
        <v>198</v>
      </c>
      <c r="B204" s="53" t="s">
        <v>812</v>
      </c>
      <c r="C204" s="53" t="s">
        <v>1405</v>
      </c>
      <c r="D204" s="44" t="s">
        <v>1406</v>
      </c>
      <c r="E204" s="15"/>
      <c r="F204" s="41" t="s">
        <v>1407</v>
      </c>
      <c r="G204" s="18" t="s">
        <v>1408</v>
      </c>
      <c r="H204" s="81">
        <v>9051.7900000000009</v>
      </c>
      <c r="I204" s="79">
        <v>11133.7</v>
      </c>
      <c r="J204" s="30" t="s">
        <v>711</v>
      </c>
    </row>
    <row r="205" spans="1:10" s="2" customFormat="1" ht="45" customHeight="1">
      <c r="A205" s="20">
        <v>199</v>
      </c>
      <c r="B205" s="53" t="s">
        <v>819</v>
      </c>
      <c r="C205" s="49" t="s">
        <v>1409</v>
      </c>
      <c r="D205" s="51" t="s">
        <v>821</v>
      </c>
      <c r="E205" s="51" t="s">
        <v>822</v>
      </c>
      <c r="F205" s="56" t="s">
        <v>1410</v>
      </c>
      <c r="G205" s="57" t="s">
        <v>1411</v>
      </c>
      <c r="H205" s="93">
        <v>1750</v>
      </c>
      <c r="I205" s="93">
        <f>H205*1.23</f>
        <v>2152.5</v>
      </c>
      <c r="J205" s="52" t="s">
        <v>699</v>
      </c>
    </row>
    <row r="206" spans="1:10" s="2" customFormat="1" ht="45" customHeight="1">
      <c r="A206" s="20">
        <v>200</v>
      </c>
      <c r="B206" s="53" t="s">
        <v>1084</v>
      </c>
      <c r="C206" s="53" t="s">
        <v>1412</v>
      </c>
      <c r="D206" s="18" t="s">
        <v>676</v>
      </c>
      <c r="E206" s="15"/>
      <c r="F206" s="41" t="s">
        <v>1413</v>
      </c>
      <c r="G206" s="18" t="s">
        <v>1396</v>
      </c>
      <c r="H206" s="81">
        <v>24.07</v>
      </c>
      <c r="I206" s="79">
        <v>26</v>
      </c>
      <c r="J206" s="30" t="s">
        <v>835</v>
      </c>
    </row>
    <row r="207" spans="1:10" s="2" customFormat="1" ht="45" customHeight="1">
      <c r="A207" s="20">
        <v>201</v>
      </c>
      <c r="B207" s="53" t="s">
        <v>1358</v>
      </c>
      <c r="C207" s="53" t="s">
        <v>1414</v>
      </c>
      <c r="D207" s="18" t="s">
        <v>676</v>
      </c>
      <c r="E207" s="15"/>
      <c r="F207" s="46" t="s">
        <v>1415</v>
      </c>
      <c r="G207" s="18" t="s">
        <v>1416</v>
      </c>
      <c r="H207" s="81">
        <v>55.12</v>
      </c>
      <c r="I207" s="79">
        <v>67.8</v>
      </c>
      <c r="J207" s="30" t="s">
        <v>835</v>
      </c>
    </row>
    <row r="208" spans="1:10" s="2" customFormat="1" ht="45" customHeight="1">
      <c r="A208" s="20">
        <v>202</v>
      </c>
      <c r="B208" s="53" t="s">
        <v>816</v>
      </c>
      <c r="C208" s="53" t="s">
        <v>1417</v>
      </c>
      <c r="D208" s="18" t="s">
        <v>1203</v>
      </c>
      <c r="E208" s="15"/>
      <c r="F208" s="46" t="s">
        <v>1418</v>
      </c>
      <c r="G208" s="18" t="s">
        <v>1396</v>
      </c>
      <c r="H208" s="81">
        <v>9.9</v>
      </c>
      <c r="I208" s="79">
        <v>12.18</v>
      </c>
      <c r="J208" s="30" t="s">
        <v>711</v>
      </c>
    </row>
    <row r="209" spans="1:10" s="2" customFormat="1" ht="45" customHeight="1">
      <c r="A209" s="20">
        <v>203</v>
      </c>
      <c r="B209" s="53" t="s">
        <v>1060</v>
      </c>
      <c r="C209" s="53" t="s">
        <v>1419</v>
      </c>
      <c r="D209" s="18" t="s">
        <v>849</v>
      </c>
      <c r="E209" s="15"/>
      <c r="F209" s="41" t="s">
        <v>1420</v>
      </c>
      <c r="G209" s="18" t="s">
        <v>1421</v>
      </c>
      <c r="H209" s="81">
        <v>7.42</v>
      </c>
      <c r="I209" s="79">
        <v>9.1300000000000008</v>
      </c>
      <c r="J209" s="30" t="s">
        <v>711</v>
      </c>
    </row>
    <row r="210" spans="1:10" s="2" customFormat="1" ht="45" customHeight="1">
      <c r="A210" s="20">
        <v>204</v>
      </c>
      <c r="B210" s="53" t="s">
        <v>1155</v>
      </c>
      <c r="C210" s="53" t="s">
        <v>1422</v>
      </c>
      <c r="D210" s="44" t="s">
        <v>1173</v>
      </c>
      <c r="E210" s="15"/>
      <c r="F210" s="41" t="s">
        <v>1423</v>
      </c>
      <c r="G210" s="18" t="s">
        <v>1396</v>
      </c>
      <c r="H210" s="81">
        <v>44660.76</v>
      </c>
      <c r="I210" s="79">
        <v>54932.73</v>
      </c>
      <c r="J210" s="30" t="s">
        <v>711</v>
      </c>
    </row>
    <row r="211" spans="1:10" s="2" customFormat="1" ht="51.75" customHeight="1">
      <c r="A211" s="20">
        <v>205</v>
      </c>
      <c r="B211" s="53" t="s">
        <v>1424</v>
      </c>
      <c r="C211" s="53" t="s">
        <v>1425</v>
      </c>
      <c r="D211" s="44" t="s">
        <v>1426</v>
      </c>
      <c r="E211" s="15" t="s">
        <v>1427</v>
      </c>
      <c r="F211" s="46" t="s">
        <v>1118</v>
      </c>
      <c r="G211" s="15" t="s">
        <v>1254</v>
      </c>
      <c r="H211" s="81">
        <v>1870</v>
      </c>
      <c r="I211" s="79">
        <v>2169</v>
      </c>
      <c r="J211" s="30" t="s">
        <v>679</v>
      </c>
    </row>
    <row r="212" spans="1:10" s="2" customFormat="1" ht="45" customHeight="1">
      <c r="A212" s="20">
        <v>206</v>
      </c>
      <c r="B212" s="32" t="s">
        <v>1083</v>
      </c>
      <c r="C212" s="32" t="s">
        <v>1428</v>
      </c>
      <c r="D212" s="17" t="s">
        <v>704</v>
      </c>
      <c r="E212" s="18" t="s">
        <v>705</v>
      </c>
      <c r="F212" s="47" t="s">
        <v>1429</v>
      </c>
      <c r="G212" s="15" t="s">
        <v>1430</v>
      </c>
      <c r="H212" s="81">
        <v>325.33999999999997</v>
      </c>
      <c r="I212" s="79">
        <v>400.17</v>
      </c>
      <c r="J212" s="30" t="s">
        <v>679</v>
      </c>
    </row>
    <row r="213" spans="1:10" s="2" customFormat="1" ht="45" customHeight="1">
      <c r="A213" s="20">
        <v>207</v>
      </c>
      <c r="B213" s="32" t="s">
        <v>1110</v>
      </c>
      <c r="C213" s="32" t="s">
        <v>1431</v>
      </c>
      <c r="D213" s="32" t="s">
        <v>1112</v>
      </c>
      <c r="E213" s="15"/>
      <c r="F213" s="41" t="s">
        <v>1432</v>
      </c>
      <c r="G213" s="58" t="s">
        <v>1332</v>
      </c>
      <c r="H213" s="70">
        <v>2077.5</v>
      </c>
      <c r="I213" s="69">
        <v>2555.33</v>
      </c>
      <c r="J213" s="30" t="s">
        <v>679</v>
      </c>
    </row>
    <row r="214" spans="1:10" s="2" customFormat="1" ht="45" customHeight="1">
      <c r="A214" s="20">
        <v>208</v>
      </c>
      <c r="B214" s="32" t="s">
        <v>1084</v>
      </c>
      <c r="C214" s="32" t="s">
        <v>1433</v>
      </c>
      <c r="D214" s="17" t="s">
        <v>1086</v>
      </c>
      <c r="E214" s="14" t="s">
        <v>1087</v>
      </c>
      <c r="F214" s="68" t="s">
        <v>1434</v>
      </c>
      <c r="G214" s="58" t="s">
        <v>1435</v>
      </c>
      <c r="H214" s="88">
        <v>9215.15</v>
      </c>
      <c r="I214" s="88">
        <v>9215.15</v>
      </c>
      <c r="J214" s="30" t="s">
        <v>679</v>
      </c>
    </row>
    <row r="215" spans="1:10" s="2" customFormat="1" ht="45" customHeight="1">
      <c r="A215" s="20">
        <v>209</v>
      </c>
      <c r="B215" s="32" t="s">
        <v>1190</v>
      </c>
      <c r="C215" s="32" t="s">
        <v>680</v>
      </c>
      <c r="D215" s="17" t="s">
        <v>676</v>
      </c>
      <c r="E215" s="15"/>
      <c r="F215" s="41" t="s">
        <v>1436</v>
      </c>
      <c r="G215" s="15" t="s">
        <v>1437</v>
      </c>
      <c r="H215" s="81">
        <v>327.12</v>
      </c>
      <c r="I215" s="79">
        <v>402.36</v>
      </c>
      <c r="J215" s="30" t="s">
        <v>679</v>
      </c>
    </row>
    <row r="216" spans="1:10" s="2" customFormat="1" ht="45" customHeight="1">
      <c r="A216" s="20">
        <v>210</v>
      </c>
      <c r="B216" s="53" t="s">
        <v>1438</v>
      </c>
      <c r="C216" s="53" t="s">
        <v>1439</v>
      </c>
      <c r="D216" s="44" t="s">
        <v>1440</v>
      </c>
      <c r="E216" s="15" t="s">
        <v>1441</v>
      </c>
      <c r="F216" s="41" t="s">
        <v>1442</v>
      </c>
      <c r="G216" s="18" t="s">
        <v>1441</v>
      </c>
      <c r="H216" s="81">
        <v>6</v>
      </c>
      <c r="I216" s="79">
        <v>6</v>
      </c>
      <c r="J216" s="30" t="s">
        <v>876</v>
      </c>
    </row>
    <row r="217" spans="1:10" s="2" customFormat="1" ht="45" customHeight="1">
      <c r="A217" s="20">
        <v>211</v>
      </c>
      <c r="B217" s="53" t="s">
        <v>915</v>
      </c>
      <c r="C217" s="53" t="s">
        <v>1443</v>
      </c>
      <c r="D217" s="44" t="s">
        <v>1444</v>
      </c>
      <c r="E217" s="15" t="s">
        <v>894</v>
      </c>
      <c r="F217" s="41" t="s">
        <v>1445</v>
      </c>
      <c r="G217" s="18" t="s">
        <v>1446</v>
      </c>
      <c r="H217" s="81">
        <v>1360</v>
      </c>
      <c r="I217" s="79">
        <v>1672.8</v>
      </c>
      <c r="J217" s="30" t="s">
        <v>876</v>
      </c>
    </row>
    <row r="218" spans="1:10" s="2" customFormat="1" ht="45" customHeight="1">
      <c r="A218" s="20">
        <v>212</v>
      </c>
      <c r="B218" s="53" t="s">
        <v>1075</v>
      </c>
      <c r="C218" s="53" t="s">
        <v>1076</v>
      </c>
      <c r="D218" s="44" t="s">
        <v>1077</v>
      </c>
      <c r="E218" s="15"/>
      <c r="F218" s="41" t="s">
        <v>1447</v>
      </c>
      <c r="G218" s="18" t="s">
        <v>1448</v>
      </c>
      <c r="H218" s="81">
        <v>250</v>
      </c>
      <c r="I218" s="79">
        <v>250</v>
      </c>
      <c r="J218" s="29" t="s">
        <v>908</v>
      </c>
    </row>
    <row r="219" spans="1:10" s="2" customFormat="1" ht="45" customHeight="1">
      <c r="A219" s="20">
        <v>213</v>
      </c>
      <c r="B219" s="53" t="s">
        <v>1449</v>
      </c>
      <c r="C219" s="53" t="s">
        <v>1450</v>
      </c>
      <c r="D219" s="44" t="s">
        <v>902</v>
      </c>
      <c r="E219" s="15"/>
      <c r="F219" s="41" t="s">
        <v>1451</v>
      </c>
      <c r="G219" s="18" t="s">
        <v>1452</v>
      </c>
      <c r="H219" s="81">
        <v>8.1300000000000008</v>
      </c>
      <c r="I219" s="79">
        <v>10</v>
      </c>
      <c r="J219" s="29" t="s">
        <v>908</v>
      </c>
    </row>
    <row r="220" spans="1:10" s="2" customFormat="1" ht="45" customHeight="1">
      <c r="A220" s="20">
        <v>214</v>
      </c>
      <c r="B220" s="32" t="s">
        <v>790</v>
      </c>
      <c r="C220" s="54" t="s">
        <v>1453</v>
      </c>
      <c r="D220" s="73" t="s">
        <v>1129</v>
      </c>
      <c r="E220" s="14" t="s">
        <v>1130</v>
      </c>
      <c r="F220" s="46" t="s">
        <v>1454</v>
      </c>
      <c r="G220" s="15" t="s">
        <v>1455</v>
      </c>
      <c r="H220" s="81">
        <v>10653.11</v>
      </c>
      <c r="I220" s="79">
        <v>11505.32</v>
      </c>
      <c r="J220" s="30" t="s">
        <v>679</v>
      </c>
    </row>
    <row r="221" spans="1:10" s="2" customFormat="1" ht="45" customHeight="1">
      <c r="A221" s="20">
        <v>215</v>
      </c>
      <c r="B221" s="53" t="s">
        <v>1155</v>
      </c>
      <c r="C221" s="53" t="s">
        <v>1456</v>
      </c>
      <c r="D221" s="44" t="s">
        <v>1173</v>
      </c>
      <c r="E221" s="15"/>
      <c r="F221" s="41" t="s">
        <v>1457</v>
      </c>
      <c r="G221" s="18" t="s">
        <v>1458</v>
      </c>
      <c r="H221" s="81">
        <v>165.17</v>
      </c>
      <c r="I221" s="79">
        <v>204.14</v>
      </c>
      <c r="J221" s="30" t="s">
        <v>711</v>
      </c>
    </row>
    <row r="222" spans="1:10" s="2" customFormat="1" ht="45" customHeight="1">
      <c r="A222" s="20">
        <v>216</v>
      </c>
      <c r="B222" s="53" t="s">
        <v>1459</v>
      </c>
      <c r="C222" s="53" t="s">
        <v>1460</v>
      </c>
      <c r="D222" s="44" t="s">
        <v>1461</v>
      </c>
      <c r="E222" s="15" t="s">
        <v>1032</v>
      </c>
      <c r="F222" s="41" t="s">
        <v>1462</v>
      </c>
      <c r="G222" s="18" t="s">
        <v>1356</v>
      </c>
      <c r="H222" s="81">
        <v>3000</v>
      </c>
      <c r="I222" s="79">
        <f>H222*1.23</f>
        <v>3690</v>
      </c>
      <c r="J222" s="30" t="s">
        <v>699</v>
      </c>
    </row>
    <row r="223" spans="1:10" s="2" customFormat="1" ht="45" customHeight="1">
      <c r="A223" s="20">
        <v>217</v>
      </c>
      <c r="B223" s="53" t="s">
        <v>0</v>
      </c>
      <c r="C223" s="53" t="s">
        <v>0</v>
      </c>
      <c r="D223" s="44" t="s">
        <v>676</v>
      </c>
      <c r="E223" s="15"/>
      <c r="F223" s="41" t="s">
        <v>1</v>
      </c>
      <c r="G223" s="18" t="s">
        <v>2</v>
      </c>
      <c r="H223" s="81">
        <v>108.13</v>
      </c>
      <c r="I223" s="79">
        <v>134</v>
      </c>
      <c r="J223" s="30" t="s">
        <v>691</v>
      </c>
    </row>
    <row r="224" spans="1:10" s="2" customFormat="1" ht="45" customHeight="1">
      <c r="A224" s="20">
        <v>218</v>
      </c>
      <c r="B224" s="53" t="s">
        <v>3</v>
      </c>
      <c r="C224" s="53" t="s">
        <v>4</v>
      </c>
      <c r="D224" s="44" t="s">
        <v>5</v>
      </c>
      <c r="E224" s="15" t="s">
        <v>1226</v>
      </c>
      <c r="F224" s="41" t="s">
        <v>6</v>
      </c>
      <c r="G224" s="18" t="s">
        <v>1458</v>
      </c>
      <c r="H224" s="81">
        <v>154.16999999999999</v>
      </c>
      <c r="I224" s="79">
        <v>166.5</v>
      </c>
      <c r="J224" s="30" t="s">
        <v>711</v>
      </c>
    </row>
    <row r="225" spans="1:10" s="2" customFormat="1" ht="45" customHeight="1">
      <c r="A225" s="20">
        <v>219</v>
      </c>
      <c r="B225" s="53" t="s">
        <v>1060</v>
      </c>
      <c r="C225" s="53" t="s">
        <v>7</v>
      </c>
      <c r="D225" s="44" t="s">
        <v>8</v>
      </c>
      <c r="E225" s="15" t="s">
        <v>9</v>
      </c>
      <c r="F225" s="41" t="s">
        <v>10</v>
      </c>
      <c r="G225" s="18" t="s">
        <v>11</v>
      </c>
      <c r="H225" s="81">
        <v>388.14</v>
      </c>
      <c r="I225" s="79">
        <v>477.41</v>
      </c>
      <c r="J225" s="30" t="s">
        <v>711</v>
      </c>
    </row>
    <row r="226" spans="1:10" s="2" customFormat="1" ht="45" customHeight="1">
      <c r="A226" s="20">
        <v>220</v>
      </c>
      <c r="B226" s="53" t="s">
        <v>1155</v>
      </c>
      <c r="C226" s="53" t="s">
        <v>12</v>
      </c>
      <c r="D226" s="44" t="s">
        <v>1173</v>
      </c>
      <c r="E226" s="15"/>
      <c r="F226" s="41" t="s">
        <v>13</v>
      </c>
      <c r="G226" s="18" t="s">
        <v>14</v>
      </c>
      <c r="H226" s="81">
        <v>3313.67</v>
      </c>
      <c r="I226" s="79">
        <v>4075.81</v>
      </c>
      <c r="J226" s="30" t="s">
        <v>711</v>
      </c>
    </row>
    <row r="227" spans="1:10" s="2" customFormat="1" ht="45" customHeight="1">
      <c r="A227" s="20">
        <v>221</v>
      </c>
      <c r="B227" s="53" t="s">
        <v>15</v>
      </c>
      <c r="C227" s="53" t="s">
        <v>16</v>
      </c>
      <c r="D227" s="44" t="s">
        <v>676</v>
      </c>
      <c r="E227" s="15"/>
      <c r="F227" s="41" t="s">
        <v>17</v>
      </c>
      <c r="G227" s="18" t="s">
        <v>1458</v>
      </c>
      <c r="H227" s="81">
        <v>137.62</v>
      </c>
      <c r="I227" s="79">
        <v>148.63</v>
      </c>
      <c r="J227" s="30" t="s">
        <v>711</v>
      </c>
    </row>
    <row r="228" spans="1:10" s="2" customFormat="1" ht="45" customHeight="1">
      <c r="A228" s="20">
        <v>222</v>
      </c>
      <c r="B228" s="53" t="s">
        <v>18</v>
      </c>
      <c r="C228" s="53" t="s">
        <v>19</v>
      </c>
      <c r="D228" s="44" t="s">
        <v>676</v>
      </c>
      <c r="E228" s="15"/>
      <c r="F228" s="41" t="s">
        <v>20</v>
      </c>
      <c r="G228" s="18" t="s">
        <v>21</v>
      </c>
      <c r="H228" s="81">
        <v>72</v>
      </c>
      <c r="I228" s="79">
        <v>88.56</v>
      </c>
      <c r="J228" s="30" t="s">
        <v>774</v>
      </c>
    </row>
    <row r="229" spans="1:10" s="2" customFormat="1" ht="45" customHeight="1">
      <c r="A229" s="20">
        <v>223</v>
      </c>
      <c r="B229" s="53" t="s">
        <v>779</v>
      </c>
      <c r="C229" s="53" t="s">
        <v>990</v>
      </c>
      <c r="D229" s="44" t="s">
        <v>676</v>
      </c>
      <c r="E229" s="15"/>
      <c r="F229" s="41" t="s">
        <v>22</v>
      </c>
      <c r="G229" s="15" t="s">
        <v>23</v>
      </c>
      <c r="H229" s="81">
        <v>367.06</v>
      </c>
      <c r="I229" s="79">
        <v>451.48</v>
      </c>
      <c r="J229" s="30" t="s">
        <v>679</v>
      </c>
    </row>
    <row r="230" spans="1:10" s="2" customFormat="1" ht="45" customHeight="1">
      <c r="A230" s="20">
        <v>224</v>
      </c>
      <c r="B230" s="32" t="s">
        <v>790</v>
      </c>
      <c r="C230" s="54" t="s">
        <v>24</v>
      </c>
      <c r="D230" s="17" t="s">
        <v>792</v>
      </c>
      <c r="E230" s="15"/>
      <c r="F230" s="59" t="s">
        <v>25</v>
      </c>
      <c r="G230" s="15" t="s">
        <v>26</v>
      </c>
      <c r="H230" s="81">
        <v>28.96</v>
      </c>
      <c r="I230" s="79">
        <v>31.28</v>
      </c>
      <c r="J230" s="30" t="s">
        <v>679</v>
      </c>
    </row>
    <row r="231" spans="1:10" s="2" customFormat="1" ht="45" customHeight="1">
      <c r="A231" s="20">
        <v>225</v>
      </c>
      <c r="B231" s="32" t="s">
        <v>790</v>
      </c>
      <c r="C231" s="54" t="s">
        <v>27</v>
      </c>
      <c r="D231" s="17" t="s">
        <v>792</v>
      </c>
      <c r="E231" s="15"/>
      <c r="F231" s="59" t="s">
        <v>28</v>
      </c>
      <c r="G231" s="18" t="s">
        <v>29</v>
      </c>
      <c r="H231" s="81">
        <v>13.6</v>
      </c>
      <c r="I231" s="79">
        <v>14.69</v>
      </c>
      <c r="J231" s="30" t="s">
        <v>679</v>
      </c>
    </row>
    <row r="232" spans="1:10" s="2" customFormat="1" ht="45" customHeight="1">
      <c r="A232" s="20">
        <v>226</v>
      </c>
      <c r="B232" s="32" t="s">
        <v>790</v>
      </c>
      <c r="C232" s="54" t="s">
        <v>237</v>
      </c>
      <c r="D232" s="17" t="s">
        <v>792</v>
      </c>
      <c r="E232" s="15"/>
      <c r="F232" s="59" t="s">
        <v>30</v>
      </c>
      <c r="G232" s="15" t="s">
        <v>29</v>
      </c>
      <c r="H232" s="81">
        <v>128.68</v>
      </c>
      <c r="I232" s="79">
        <v>138.97</v>
      </c>
      <c r="J232" s="30" t="s">
        <v>679</v>
      </c>
    </row>
    <row r="233" spans="1:10" s="2" customFormat="1" ht="50.25" customHeight="1">
      <c r="A233" s="20">
        <v>227</v>
      </c>
      <c r="B233" s="53" t="s">
        <v>1148</v>
      </c>
      <c r="C233" s="32" t="s">
        <v>1151</v>
      </c>
      <c r="D233" s="17" t="s">
        <v>676</v>
      </c>
      <c r="E233" s="15"/>
      <c r="F233" s="41" t="s">
        <v>31</v>
      </c>
      <c r="G233" s="15" t="s">
        <v>26</v>
      </c>
      <c r="H233" s="81">
        <v>26.82</v>
      </c>
      <c r="I233" s="79">
        <v>32.99</v>
      </c>
      <c r="J233" s="30" t="s">
        <v>679</v>
      </c>
    </row>
    <row r="234" spans="1:10" s="2" customFormat="1" ht="45" customHeight="1">
      <c r="A234" s="20">
        <v>228</v>
      </c>
      <c r="B234" s="72" t="s">
        <v>32</v>
      </c>
      <c r="C234" s="72" t="s">
        <v>33</v>
      </c>
      <c r="D234" s="51" t="s">
        <v>34</v>
      </c>
      <c r="E234" s="51" t="s">
        <v>1396</v>
      </c>
      <c r="F234" s="56" t="s">
        <v>37</v>
      </c>
      <c r="G234" s="51" t="s">
        <v>14</v>
      </c>
      <c r="H234" s="93">
        <v>1071</v>
      </c>
      <c r="I234" s="105">
        <v>1317.33</v>
      </c>
      <c r="J234" s="30" t="s">
        <v>983</v>
      </c>
    </row>
    <row r="235" spans="1:10" s="2" customFormat="1" ht="45" customHeight="1">
      <c r="A235" s="20">
        <v>229</v>
      </c>
      <c r="B235" s="72" t="s">
        <v>32</v>
      </c>
      <c r="C235" s="72" t="s">
        <v>35</v>
      </c>
      <c r="D235" s="51" t="s">
        <v>36</v>
      </c>
      <c r="E235" s="51" t="s">
        <v>1396</v>
      </c>
      <c r="F235" s="51" t="s">
        <v>38</v>
      </c>
      <c r="G235" s="51" t="s">
        <v>39</v>
      </c>
      <c r="H235" s="93">
        <v>3000</v>
      </c>
      <c r="I235" s="105">
        <v>3690</v>
      </c>
      <c r="J235" s="30" t="s">
        <v>983</v>
      </c>
    </row>
    <row r="236" spans="1:10" s="2" customFormat="1" ht="45" customHeight="1">
      <c r="A236" s="20">
        <v>230</v>
      </c>
      <c r="B236" s="53" t="s">
        <v>40</v>
      </c>
      <c r="C236" s="53" t="s">
        <v>42</v>
      </c>
      <c r="D236" s="17" t="s">
        <v>676</v>
      </c>
      <c r="E236" s="15"/>
      <c r="F236" s="41" t="s">
        <v>41</v>
      </c>
      <c r="G236" s="18" t="s">
        <v>1219</v>
      </c>
      <c r="H236" s="81">
        <v>290</v>
      </c>
      <c r="I236" s="79">
        <v>290</v>
      </c>
      <c r="J236" s="30" t="s">
        <v>774</v>
      </c>
    </row>
    <row r="237" spans="1:10" s="2" customFormat="1" ht="45" customHeight="1">
      <c r="A237" s="20">
        <v>231</v>
      </c>
      <c r="B237" s="53" t="s">
        <v>1060</v>
      </c>
      <c r="C237" s="53" t="s">
        <v>49</v>
      </c>
      <c r="D237" s="44" t="s">
        <v>849</v>
      </c>
      <c r="E237" s="15"/>
      <c r="F237" s="41" t="s">
        <v>43</v>
      </c>
      <c r="G237" s="18" t="s">
        <v>44</v>
      </c>
      <c r="H237" s="81">
        <v>128.41</v>
      </c>
      <c r="I237" s="79">
        <v>157.94</v>
      </c>
      <c r="J237" s="30" t="s">
        <v>711</v>
      </c>
    </row>
    <row r="238" spans="1:10" s="2" customFormat="1" ht="45" customHeight="1">
      <c r="A238" s="20">
        <v>232</v>
      </c>
      <c r="B238" s="53" t="s">
        <v>1060</v>
      </c>
      <c r="C238" s="53" t="s">
        <v>50</v>
      </c>
      <c r="D238" s="44" t="s">
        <v>849</v>
      </c>
      <c r="E238" s="15"/>
      <c r="F238" s="41" t="s">
        <v>45</v>
      </c>
      <c r="G238" s="18" t="s">
        <v>46</v>
      </c>
      <c r="H238" s="81">
        <v>755.9</v>
      </c>
      <c r="I238" s="79">
        <v>929.74</v>
      </c>
      <c r="J238" s="30" t="s">
        <v>711</v>
      </c>
    </row>
    <row r="239" spans="1:10" s="2" customFormat="1" ht="45" customHeight="1">
      <c r="A239" s="20">
        <v>233</v>
      </c>
      <c r="B239" s="53" t="s">
        <v>1060</v>
      </c>
      <c r="C239" s="53" t="s">
        <v>51</v>
      </c>
      <c r="D239" s="44" t="s">
        <v>849</v>
      </c>
      <c r="E239" s="15"/>
      <c r="F239" s="41" t="s">
        <v>47</v>
      </c>
      <c r="G239" s="18" t="s">
        <v>46</v>
      </c>
      <c r="H239" s="81">
        <v>65.89</v>
      </c>
      <c r="I239" s="79">
        <v>81.040000000000006</v>
      </c>
      <c r="J239" s="30" t="s">
        <v>711</v>
      </c>
    </row>
    <row r="240" spans="1:10" s="2" customFormat="1" ht="45" customHeight="1">
      <c r="A240" s="20">
        <v>234</v>
      </c>
      <c r="B240" s="53" t="s">
        <v>1060</v>
      </c>
      <c r="C240" s="53" t="s">
        <v>52</v>
      </c>
      <c r="D240" s="44" t="s">
        <v>849</v>
      </c>
      <c r="E240" s="15"/>
      <c r="F240" s="41" t="s">
        <v>48</v>
      </c>
      <c r="G240" s="18" t="s">
        <v>46</v>
      </c>
      <c r="H240" s="81">
        <v>40.46</v>
      </c>
      <c r="I240" s="79">
        <v>49.77</v>
      </c>
      <c r="J240" s="30" t="s">
        <v>711</v>
      </c>
    </row>
    <row r="241" spans="1:10" s="2" customFormat="1" ht="45" customHeight="1">
      <c r="A241" s="20">
        <v>235</v>
      </c>
      <c r="B241" s="53" t="s">
        <v>53</v>
      </c>
      <c r="C241" s="53" t="s">
        <v>54</v>
      </c>
      <c r="D241" s="44" t="s">
        <v>55</v>
      </c>
      <c r="E241" s="15"/>
      <c r="F241" s="41" t="s">
        <v>56</v>
      </c>
      <c r="G241" s="18" t="s">
        <v>46</v>
      </c>
      <c r="H241" s="81">
        <v>115.2</v>
      </c>
      <c r="I241" s="79">
        <v>124.42</v>
      </c>
      <c r="J241" s="30" t="s">
        <v>711</v>
      </c>
    </row>
    <row r="242" spans="1:10" s="2" customFormat="1" ht="45" customHeight="1">
      <c r="A242" s="20">
        <v>236</v>
      </c>
      <c r="B242" s="53" t="s">
        <v>53</v>
      </c>
      <c r="C242" s="53" t="s">
        <v>57</v>
      </c>
      <c r="D242" s="44" t="s">
        <v>58</v>
      </c>
      <c r="E242" s="15"/>
      <c r="F242" s="41" t="s">
        <v>59</v>
      </c>
      <c r="G242" s="18" t="s">
        <v>60</v>
      </c>
      <c r="H242" s="81">
        <v>61.2</v>
      </c>
      <c r="I242" s="79">
        <v>66.09</v>
      </c>
      <c r="J242" s="30" t="s">
        <v>711</v>
      </c>
    </row>
    <row r="243" spans="1:10" s="2" customFormat="1" ht="45" customHeight="1">
      <c r="A243" s="20">
        <v>237</v>
      </c>
      <c r="B243" s="53" t="s">
        <v>53</v>
      </c>
      <c r="C243" s="53" t="s">
        <v>61</v>
      </c>
      <c r="D243" s="44" t="s">
        <v>62</v>
      </c>
      <c r="E243" s="15"/>
      <c r="F243" s="41" t="s">
        <v>63</v>
      </c>
      <c r="G243" s="18" t="s">
        <v>44</v>
      </c>
      <c r="H243" s="81">
        <v>57.6</v>
      </c>
      <c r="I243" s="79">
        <v>62.2</v>
      </c>
      <c r="J243" s="30" t="s">
        <v>711</v>
      </c>
    </row>
    <row r="244" spans="1:10" s="2" customFormat="1" ht="45" customHeight="1">
      <c r="A244" s="20">
        <v>238</v>
      </c>
      <c r="B244" s="53" t="s">
        <v>1155</v>
      </c>
      <c r="C244" s="53" t="s">
        <v>64</v>
      </c>
      <c r="D244" s="44" t="s">
        <v>1173</v>
      </c>
      <c r="E244" s="15"/>
      <c r="F244" s="41" t="s">
        <v>65</v>
      </c>
      <c r="G244" s="18" t="s">
        <v>44</v>
      </c>
      <c r="H244" s="81">
        <v>18.5</v>
      </c>
      <c r="I244" s="79">
        <v>22.76</v>
      </c>
      <c r="J244" s="30" t="s">
        <v>711</v>
      </c>
    </row>
    <row r="245" spans="1:10" s="2" customFormat="1" ht="45" customHeight="1">
      <c r="A245" s="20">
        <v>239</v>
      </c>
      <c r="B245" s="32" t="s">
        <v>675</v>
      </c>
      <c r="C245" s="32" t="s">
        <v>680</v>
      </c>
      <c r="D245" s="17" t="s">
        <v>676</v>
      </c>
      <c r="E245" s="15"/>
      <c r="F245" s="41" t="s">
        <v>66</v>
      </c>
      <c r="G245" s="58" t="s">
        <v>67</v>
      </c>
      <c r="H245" s="81">
        <v>316.2</v>
      </c>
      <c r="I245" s="79">
        <v>388.93</v>
      </c>
      <c r="J245" s="30" t="s">
        <v>679</v>
      </c>
    </row>
    <row r="246" spans="1:10" s="2" customFormat="1" ht="45" customHeight="1">
      <c r="A246" s="20">
        <v>240</v>
      </c>
      <c r="B246" s="32" t="s">
        <v>847</v>
      </c>
      <c r="C246" s="32" t="s">
        <v>68</v>
      </c>
      <c r="D246" s="17" t="s">
        <v>849</v>
      </c>
      <c r="E246" s="14" t="s">
        <v>850</v>
      </c>
      <c r="F246" s="46" t="s">
        <v>1014</v>
      </c>
      <c r="G246" s="15" t="s">
        <v>67</v>
      </c>
      <c r="H246" s="88">
        <v>2500</v>
      </c>
      <c r="I246" s="89">
        <v>3075</v>
      </c>
      <c r="J246" s="30" t="s">
        <v>679</v>
      </c>
    </row>
    <row r="247" spans="1:10" s="2" customFormat="1" ht="45" customHeight="1">
      <c r="A247" s="20">
        <v>241</v>
      </c>
      <c r="B247" s="32" t="s">
        <v>69</v>
      </c>
      <c r="C247" s="32" t="s">
        <v>70</v>
      </c>
      <c r="D247" s="17" t="s">
        <v>71</v>
      </c>
      <c r="E247" s="14" t="s">
        <v>1446</v>
      </c>
      <c r="F247" s="46" t="s">
        <v>72</v>
      </c>
      <c r="G247" s="15" t="s">
        <v>73</v>
      </c>
      <c r="H247" s="88">
        <v>160</v>
      </c>
      <c r="I247" s="89">
        <v>196.8</v>
      </c>
      <c r="J247" s="30" t="s">
        <v>835</v>
      </c>
    </row>
    <row r="248" spans="1:10" s="2" customFormat="1" ht="45" customHeight="1">
      <c r="A248" s="20">
        <v>242</v>
      </c>
      <c r="B248" s="32" t="s">
        <v>74</v>
      </c>
      <c r="C248" s="32" t="s">
        <v>77</v>
      </c>
      <c r="D248" s="17" t="s">
        <v>676</v>
      </c>
      <c r="E248" s="14"/>
      <c r="F248" s="46" t="s">
        <v>75</v>
      </c>
      <c r="G248" s="15" t="s">
        <v>21</v>
      </c>
      <c r="H248" s="88">
        <v>218.09</v>
      </c>
      <c r="I248" s="89">
        <v>229</v>
      </c>
      <c r="J248" s="30" t="s">
        <v>76</v>
      </c>
    </row>
    <row r="249" spans="1:10" s="2" customFormat="1" ht="45" customHeight="1">
      <c r="A249" s="20">
        <v>243</v>
      </c>
      <c r="B249" s="32" t="s">
        <v>78</v>
      </c>
      <c r="C249" s="32" t="s">
        <v>70</v>
      </c>
      <c r="D249" s="17" t="s">
        <v>79</v>
      </c>
      <c r="E249" s="14" t="s">
        <v>1446</v>
      </c>
      <c r="F249" s="46" t="s">
        <v>80</v>
      </c>
      <c r="G249" s="15" t="s">
        <v>46</v>
      </c>
      <c r="H249" s="88">
        <v>160</v>
      </c>
      <c r="I249" s="89">
        <v>196.8</v>
      </c>
      <c r="J249" s="30" t="s">
        <v>835</v>
      </c>
    </row>
    <row r="250" spans="1:10" s="2" customFormat="1" ht="45" customHeight="1">
      <c r="A250" s="20">
        <v>244</v>
      </c>
      <c r="B250" s="72" t="s">
        <v>81</v>
      </c>
      <c r="C250" s="72" t="s">
        <v>82</v>
      </c>
      <c r="D250" s="51" t="s">
        <v>83</v>
      </c>
      <c r="E250" s="51" t="s">
        <v>1171</v>
      </c>
      <c r="F250" s="56" t="s">
        <v>84</v>
      </c>
      <c r="G250" s="51" t="s">
        <v>44</v>
      </c>
      <c r="H250" s="93">
        <v>4000</v>
      </c>
      <c r="I250" s="105">
        <v>4920</v>
      </c>
      <c r="J250" s="30" t="s">
        <v>983</v>
      </c>
    </row>
    <row r="251" spans="1:10" s="2" customFormat="1" ht="45" customHeight="1">
      <c r="A251" s="20">
        <v>245</v>
      </c>
      <c r="B251" s="32" t="s">
        <v>1260</v>
      </c>
      <c r="C251" s="53" t="s">
        <v>85</v>
      </c>
      <c r="D251" s="17" t="s">
        <v>914</v>
      </c>
      <c r="E251" s="14" t="s">
        <v>911</v>
      </c>
      <c r="F251" s="41" t="s">
        <v>86</v>
      </c>
      <c r="G251" s="15" t="s">
        <v>87</v>
      </c>
      <c r="H251" s="70">
        <v>25</v>
      </c>
      <c r="I251" s="69">
        <v>30.75</v>
      </c>
      <c r="J251" s="30" t="s">
        <v>679</v>
      </c>
    </row>
    <row r="252" spans="1:10" s="2" customFormat="1" ht="45" customHeight="1">
      <c r="A252" s="20">
        <v>246</v>
      </c>
      <c r="B252" s="32" t="s">
        <v>88</v>
      </c>
      <c r="C252" s="32" t="s">
        <v>89</v>
      </c>
      <c r="D252" s="17" t="s">
        <v>90</v>
      </c>
      <c r="E252" s="14"/>
      <c r="F252" s="46" t="s">
        <v>91</v>
      </c>
      <c r="G252" s="15" t="s">
        <v>39</v>
      </c>
      <c r="H252" s="88">
        <v>200</v>
      </c>
      <c r="I252" s="89">
        <v>213.6</v>
      </c>
      <c r="J252" s="30" t="s">
        <v>929</v>
      </c>
    </row>
    <row r="253" spans="1:10" s="2" customFormat="1" ht="45" customHeight="1">
      <c r="A253" s="20">
        <v>247</v>
      </c>
      <c r="B253" s="32" t="s">
        <v>1155</v>
      </c>
      <c r="C253" s="32" t="s">
        <v>92</v>
      </c>
      <c r="D253" s="17" t="s">
        <v>849</v>
      </c>
      <c r="E253" s="14"/>
      <c r="F253" s="41" t="s">
        <v>93</v>
      </c>
      <c r="G253" s="15" t="s">
        <v>21</v>
      </c>
      <c r="H253" s="88">
        <v>75.510000000000005</v>
      </c>
      <c r="I253" s="89">
        <v>92.88</v>
      </c>
      <c r="J253" s="30" t="s">
        <v>711</v>
      </c>
    </row>
    <row r="254" spans="1:10" s="2" customFormat="1" ht="45" customHeight="1">
      <c r="A254" s="20">
        <v>248</v>
      </c>
      <c r="B254" s="32" t="s">
        <v>94</v>
      </c>
      <c r="C254" s="32" t="s">
        <v>101</v>
      </c>
      <c r="D254" s="17" t="s">
        <v>95</v>
      </c>
      <c r="E254" s="14" t="s">
        <v>1396</v>
      </c>
      <c r="F254" s="46" t="s">
        <v>96</v>
      </c>
      <c r="G254" s="15" t="s">
        <v>46</v>
      </c>
      <c r="H254" s="88">
        <v>11160.8</v>
      </c>
      <c r="I254" s="89">
        <v>13727.78</v>
      </c>
      <c r="J254" s="30" t="s">
        <v>711</v>
      </c>
    </row>
    <row r="255" spans="1:10" s="2" customFormat="1" ht="45" customHeight="1">
      <c r="A255" s="20">
        <v>249</v>
      </c>
      <c r="B255" s="32" t="s">
        <v>97</v>
      </c>
      <c r="C255" s="32" t="s">
        <v>98</v>
      </c>
      <c r="D255" s="17" t="s">
        <v>99</v>
      </c>
      <c r="E255" s="14" t="s">
        <v>46</v>
      </c>
      <c r="F255" s="46" t="s">
        <v>100</v>
      </c>
      <c r="G255" s="15" t="s">
        <v>73</v>
      </c>
      <c r="H255" s="88"/>
      <c r="I255" s="89">
        <v>140</v>
      </c>
      <c r="J255" s="30" t="s">
        <v>711</v>
      </c>
    </row>
    <row r="256" spans="1:10" s="2" customFormat="1" ht="45" customHeight="1">
      <c r="A256" s="20">
        <v>250</v>
      </c>
      <c r="B256" s="32" t="s">
        <v>102</v>
      </c>
      <c r="C256" s="32" t="s">
        <v>70</v>
      </c>
      <c r="D256" s="17" t="s">
        <v>103</v>
      </c>
      <c r="E256" s="14" t="s">
        <v>1446</v>
      </c>
      <c r="F256" s="41" t="s">
        <v>104</v>
      </c>
      <c r="G256" s="15" t="s">
        <v>73</v>
      </c>
      <c r="H256" s="88">
        <v>260</v>
      </c>
      <c r="I256" s="89">
        <v>319.8</v>
      </c>
      <c r="J256" s="30" t="s">
        <v>835</v>
      </c>
    </row>
    <row r="257" spans="1:10" s="2" customFormat="1" ht="45" customHeight="1">
      <c r="A257" s="20">
        <v>251</v>
      </c>
      <c r="B257" s="32" t="s">
        <v>707</v>
      </c>
      <c r="C257" s="32" t="s">
        <v>105</v>
      </c>
      <c r="D257" s="17" t="s">
        <v>106</v>
      </c>
      <c r="E257" s="14"/>
      <c r="F257" s="46" t="s">
        <v>107</v>
      </c>
      <c r="G257" s="15" t="s">
        <v>108</v>
      </c>
      <c r="H257" s="88">
        <v>32.4</v>
      </c>
      <c r="I257" s="89">
        <v>34.979999999999997</v>
      </c>
      <c r="J257" s="30" t="s">
        <v>711</v>
      </c>
    </row>
    <row r="258" spans="1:10" s="2" customFormat="1" ht="45" customHeight="1">
      <c r="A258" s="20">
        <v>252</v>
      </c>
      <c r="B258" s="32" t="s">
        <v>707</v>
      </c>
      <c r="C258" s="32" t="s">
        <v>109</v>
      </c>
      <c r="D258" s="17" t="s">
        <v>62</v>
      </c>
      <c r="E258" s="14"/>
      <c r="F258" s="46" t="s">
        <v>110</v>
      </c>
      <c r="G258" s="15" t="s">
        <v>108</v>
      </c>
      <c r="H258" s="88">
        <v>79.2</v>
      </c>
      <c r="I258" s="89">
        <v>85.54</v>
      </c>
      <c r="J258" s="30" t="s">
        <v>711</v>
      </c>
    </row>
    <row r="259" spans="1:10" s="2" customFormat="1" ht="45" customHeight="1">
      <c r="A259" s="20">
        <v>253</v>
      </c>
      <c r="B259" s="32" t="s">
        <v>1155</v>
      </c>
      <c r="C259" s="32" t="s">
        <v>111</v>
      </c>
      <c r="D259" s="17" t="s">
        <v>1173</v>
      </c>
      <c r="E259" s="14"/>
      <c r="F259" s="41" t="s">
        <v>112</v>
      </c>
      <c r="G259" s="15" t="s">
        <v>108</v>
      </c>
      <c r="H259" s="88">
        <v>150.93</v>
      </c>
      <c r="I259" s="89">
        <v>185.64</v>
      </c>
      <c r="J259" s="30" t="s">
        <v>711</v>
      </c>
    </row>
    <row r="260" spans="1:10" s="2" customFormat="1" ht="45" customHeight="1">
      <c r="A260" s="20">
        <v>254</v>
      </c>
      <c r="B260" s="32" t="s">
        <v>1155</v>
      </c>
      <c r="C260" s="32" t="s">
        <v>113</v>
      </c>
      <c r="D260" s="17" t="s">
        <v>1173</v>
      </c>
      <c r="E260" s="14"/>
      <c r="F260" s="41" t="s">
        <v>114</v>
      </c>
      <c r="G260" s="15" t="s">
        <v>108</v>
      </c>
      <c r="H260" s="88">
        <v>596.71</v>
      </c>
      <c r="I260" s="89">
        <v>733.95</v>
      </c>
      <c r="J260" s="30" t="s">
        <v>711</v>
      </c>
    </row>
    <row r="261" spans="1:10" s="2" customFormat="1" ht="45" customHeight="1">
      <c r="A261" s="20">
        <v>255</v>
      </c>
      <c r="B261" s="32" t="s">
        <v>1155</v>
      </c>
      <c r="C261" s="32" t="s">
        <v>115</v>
      </c>
      <c r="D261" s="17" t="s">
        <v>1173</v>
      </c>
      <c r="E261" s="14"/>
      <c r="F261" s="41" t="s">
        <v>116</v>
      </c>
      <c r="G261" s="15" t="s">
        <v>108</v>
      </c>
      <c r="H261" s="88">
        <v>839.2</v>
      </c>
      <c r="I261" s="89">
        <v>1032.22</v>
      </c>
      <c r="J261" s="30" t="s">
        <v>711</v>
      </c>
    </row>
    <row r="262" spans="1:10" s="2" customFormat="1" ht="45" customHeight="1">
      <c r="A262" s="20">
        <v>256</v>
      </c>
      <c r="B262" s="32" t="s">
        <v>1190</v>
      </c>
      <c r="C262" s="32" t="s">
        <v>680</v>
      </c>
      <c r="D262" s="17" t="s">
        <v>676</v>
      </c>
      <c r="E262" s="14"/>
      <c r="F262" s="41" t="s">
        <v>117</v>
      </c>
      <c r="G262" s="18" t="s">
        <v>118</v>
      </c>
      <c r="H262" s="81">
        <v>445.9</v>
      </c>
      <c r="I262" s="79">
        <v>548.46</v>
      </c>
      <c r="J262" s="30" t="s">
        <v>679</v>
      </c>
    </row>
    <row r="263" spans="1:10" s="2" customFormat="1" ht="45" customHeight="1">
      <c r="A263" s="20">
        <v>257</v>
      </c>
      <c r="B263" s="32" t="s">
        <v>119</v>
      </c>
      <c r="C263" s="32" t="s">
        <v>120</v>
      </c>
      <c r="D263" s="17" t="s">
        <v>121</v>
      </c>
      <c r="E263" s="14" t="s">
        <v>122</v>
      </c>
      <c r="F263" s="46"/>
      <c r="G263" s="15"/>
      <c r="H263" s="88">
        <v>25071</v>
      </c>
      <c r="I263" s="89">
        <v>25071</v>
      </c>
      <c r="J263" s="30" t="s">
        <v>989</v>
      </c>
    </row>
    <row r="264" spans="1:10" s="2" customFormat="1" ht="45" customHeight="1">
      <c r="A264" s="20">
        <v>258</v>
      </c>
      <c r="B264" s="80" t="s">
        <v>123</v>
      </c>
      <c r="C264" s="72" t="s">
        <v>124</v>
      </c>
      <c r="D264" s="51" t="s">
        <v>125</v>
      </c>
      <c r="E264" s="51" t="s">
        <v>46</v>
      </c>
      <c r="F264" s="56" t="s">
        <v>126</v>
      </c>
      <c r="G264" s="51" t="s">
        <v>73</v>
      </c>
      <c r="H264" s="93">
        <v>3658.5</v>
      </c>
      <c r="I264" s="105">
        <v>4499.96</v>
      </c>
      <c r="J264" s="30" t="s">
        <v>983</v>
      </c>
    </row>
    <row r="265" spans="1:10" s="2" customFormat="1" ht="45" customHeight="1">
      <c r="A265" s="20">
        <v>259</v>
      </c>
      <c r="B265" s="32" t="s">
        <v>931</v>
      </c>
      <c r="C265" s="32" t="s">
        <v>127</v>
      </c>
      <c r="D265" s="17" t="s">
        <v>933</v>
      </c>
      <c r="E265" s="14"/>
      <c r="F265" s="55" t="s">
        <v>129</v>
      </c>
      <c r="G265" s="15" t="s">
        <v>130</v>
      </c>
      <c r="H265" s="81">
        <v>1186.6500000000001</v>
      </c>
      <c r="I265" s="79">
        <v>1459.58</v>
      </c>
      <c r="J265" s="30" t="s">
        <v>679</v>
      </c>
    </row>
    <row r="266" spans="1:10" s="2" customFormat="1" ht="45" customHeight="1">
      <c r="A266" s="20">
        <v>260</v>
      </c>
      <c r="B266" s="32" t="s">
        <v>931</v>
      </c>
      <c r="C266" s="32" t="s">
        <v>128</v>
      </c>
      <c r="D266" s="17" t="s">
        <v>933</v>
      </c>
      <c r="E266" s="14"/>
      <c r="F266" s="41" t="s">
        <v>131</v>
      </c>
      <c r="G266" s="15" t="s">
        <v>130</v>
      </c>
      <c r="H266" s="81">
        <v>2519.73</v>
      </c>
      <c r="I266" s="79">
        <v>3099.27</v>
      </c>
      <c r="J266" s="30" t="s">
        <v>679</v>
      </c>
    </row>
    <row r="267" spans="1:10" s="2" customFormat="1" ht="45" customHeight="1">
      <c r="A267" s="20">
        <v>261</v>
      </c>
      <c r="B267" s="32" t="s">
        <v>132</v>
      </c>
      <c r="C267" s="32" t="s">
        <v>133</v>
      </c>
      <c r="D267" s="44" t="s">
        <v>676</v>
      </c>
      <c r="E267" s="14"/>
      <c r="F267" s="41" t="s">
        <v>134</v>
      </c>
      <c r="G267" s="18" t="s">
        <v>118</v>
      </c>
      <c r="H267" s="81">
        <v>243.9</v>
      </c>
      <c r="I267" s="79">
        <v>300</v>
      </c>
      <c r="J267" s="30" t="s">
        <v>679</v>
      </c>
    </row>
    <row r="268" spans="1:10" s="2" customFormat="1" ht="45" customHeight="1">
      <c r="A268" s="20">
        <v>262</v>
      </c>
      <c r="B268" s="32" t="s">
        <v>1276</v>
      </c>
      <c r="C268" s="32" t="s">
        <v>1470</v>
      </c>
      <c r="D268" s="17" t="s">
        <v>963</v>
      </c>
      <c r="E268" s="14" t="s">
        <v>964</v>
      </c>
      <c r="F268" s="41" t="s">
        <v>135</v>
      </c>
      <c r="G268" s="15" t="s">
        <v>136</v>
      </c>
      <c r="H268" s="88">
        <v>350</v>
      </c>
      <c r="I268" s="89">
        <v>430.5</v>
      </c>
      <c r="J268" s="30" t="s">
        <v>679</v>
      </c>
    </row>
    <row r="269" spans="1:10" s="2" customFormat="1" ht="50.25" customHeight="1">
      <c r="A269" s="20">
        <v>263</v>
      </c>
      <c r="B269" s="32" t="s">
        <v>137</v>
      </c>
      <c r="C269" s="32" t="s">
        <v>139</v>
      </c>
      <c r="D269" s="44" t="s">
        <v>676</v>
      </c>
      <c r="E269" s="14"/>
      <c r="F269" s="46" t="s">
        <v>138</v>
      </c>
      <c r="G269" s="18" t="s">
        <v>136</v>
      </c>
      <c r="H269" s="81">
        <v>475.2</v>
      </c>
      <c r="I269" s="79">
        <v>475.2</v>
      </c>
      <c r="J269" s="30" t="s">
        <v>679</v>
      </c>
    </row>
    <row r="270" spans="1:10" s="2" customFormat="1" ht="45" customHeight="1">
      <c r="A270" s="20">
        <v>264</v>
      </c>
      <c r="B270" s="53" t="s">
        <v>140</v>
      </c>
      <c r="C270" s="32" t="s">
        <v>1076</v>
      </c>
      <c r="D270" s="44" t="s">
        <v>1077</v>
      </c>
      <c r="E270" s="14"/>
      <c r="F270" s="41" t="s">
        <v>141</v>
      </c>
      <c r="G270" s="15" t="s">
        <v>142</v>
      </c>
      <c r="H270" s="88">
        <v>250</v>
      </c>
      <c r="I270" s="89">
        <v>250</v>
      </c>
      <c r="J270" s="29" t="s">
        <v>908</v>
      </c>
    </row>
    <row r="271" spans="1:10" s="2" customFormat="1" ht="45" customHeight="1">
      <c r="A271" s="20">
        <v>265</v>
      </c>
      <c r="B271" s="72" t="s">
        <v>1279</v>
      </c>
      <c r="C271" s="72" t="s">
        <v>143</v>
      </c>
      <c r="D271" s="50" t="s">
        <v>1280</v>
      </c>
      <c r="E271" s="51" t="s">
        <v>824</v>
      </c>
      <c r="F271" s="56" t="s">
        <v>144</v>
      </c>
      <c r="G271" s="51" t="s">
        <v>122</v>
      </c>
      <c r="H271" s="93">
        <v>2414.6999999999998</v>
      </c>
      <c r="I271" s="105">
        <v>2970.08</v>
      </c>
      <c r="J271" s="30" t="s">
        <v>983</v>
      </c>
    </row>
    <row r="272" spans="1:10" s="2" customFormat="1" ht="45" customHeight="1">
      <c r="A272" s="20">
        <v>266</v>
      </c>
      <c r="B272" s="32" t="s">
        <v>805</v>
      </c>
      <c r="C272" s="32" t="s">
        <v>145</v>
      </c>
      <c r="D272" s="17" t="s">
        <v>146</v>
      </c>
      <c r="E272" s="14" t="s">
        <v>710</v>
      </c>
      <c r="F272" s="46" t="s">
        <v>884</v>
      </c>
      <c r="G272" s="15" t="s">
        <v>147</v>
      </c>
      <c r="H272" s="88">
        <v>3252.03</v>
      </c>
      <c r="I272" s="89">
        <f>H272*1.23</f>
        <v>3999.9969000000001</v>
      </c>
      <c r="J272" s="30" t="s">
        <v>699</v>
      </c>
    </row>
    <row r="273" spans="1:10" s="2" customFormat="1" ht="45" customHeight="1">
      <c r="A273" s="20">
        <v>267</v>
      </c>
      <c r="B273" s="32" t="s">
        <v>148</v>
      </c>
      <c r="C273" s="32" t="s">
        <v>150</v>
      </c>
      <c r="D273" s="44" t="s">
        <v>676</v>
      </c>
      <c r="E273" s="14"/>
      <c r="F273" s="41" t="s">
        <v>149</v>
      </c>
      <c r="G273" s="18" t="s">
        <v>118</v>
      </c>
      <c r="H273" s="81">
        <v>421.14</v>
      </c>
      <c r="I273" s="79">
        <v>518</v>
      </c>
      <c r="J273" s="30" t="s">
        <v>679</v>
      </c>
    </row>
    <row r="274" spans="1:10" s="2" customFormat="1" ht="45" customHeight="1">
      <c r="A274" s="20">
        <v>268</v>
      </c>
      <c r="B274" s="53" t="s">
        <v>958</v>
      </c>
      <c r="C274" s="32" t="s">
        <v>151</v>
      </c>
      <c r="D274" s="17" t="s">
        <v>676</v>
      </c>
      <c r="E274" s="14"/>
      <c r="F274" s="46" t="s">
        <v>152</v>
      </c>
      <c r="G274" s="15" t="s">
        <v>153</v>
      </c>
      <c r="H274" s="81">
        <v>2764.72</v>
      </c>
      <c r="I274" s="79">
        <v>3400.61</v>
      </c>
      <c r="J274" s="30" t="s">
        <v>679</v>
      </c>
    </row>
    <row r="275" spans="1:10" s="2" customFormat="1" ht="45" customHeight="1">
      <c r="A275" s="20">
        <v>269</v>
      </c>
      <c r="B275" s="53" t="s">
        <v>154</v>
      </c>
      <c r="C275" s="32" t="s">
        <v>155</v>
      </c>
      <c r="D275" s="44" t="s">
        <v>902</v>
      </c>
      <c r="E275" s="14"/>
      <c r="F275" s="46" t="s">
        <v>156</v>
      </c>
      <c r="G275" s="15" t="s">
        <v>157</v>
      </c>
      <c r="H275" s="88">
        <v>55.93</v>
      </c>
      <c r="I275" s="89">
        <v>55</v>
      </c>
      <c r="J275" s="29" t="s">
        <v>908</v>
      </c>
    </row>
    <row r="276" spans="1:10" s="2" customFormat="1" ht="60" customHeight="1">
      <c r="A276" s="20">
        <v>270</v>
      </c>
      <c r="B276" s="53" t="s">
        <v>1210</v>
      </c>
      <c r="C276" s="53" t="s">
        <v>159</v>
      </c>
      <c r="D276" s="44" t="s">
        <v>676</v>
      </c>
      <c r="E276" s="14"/>
      <c r="F276" s="46" t="s">
        <v>158</v>
      </c>
      <c r="G276" s="15" t="s">
        <v>67</v>
      </c>
      <c r="H276" s="15">
        <v>325.2</v>
      </c>
      <c r="I276" s="102">
        <v>400</v>
      </c>
      <c r="J276" s="30" t="s">
        <v>679</v>
      </c>
    </row>
    <row r="277" spans="1:10" s="2" customFormat="1" ht="45" customHeight="1">
      <c r="A277" s="20">
        <v>271</v>
      </c>
      <c r="B277" s="53" t="s">
        <v>996</v>
      </c>
      <c r="C277" s="32" t="s">
        <v>160</v>
      </c>
      <c r="D277" s="17" t="s">
        <v>676</v>
      </c>
      <c r="E277" s="14"/>
      <c r="F277" s="41" t="s">
        <v>170</v>
      </c>
      <c r="G277" s="15" t="s">
        <v>153</v>
      </c>
      <c r="H277" s="81">
        <v>1582.99</v>
      </c>
      <c r="I277" s="79">
        <v>1947.07</v>
      </c>
      <c r="J277" s="30" t="s">
        <v>679</v>
      </c>
    </row>
    <row r="278" spans="1:10" s="2" customFormat="1" ht="45" customHeight="1">
      <c r="A278" s="20">
        <v>272</v>
      </c>
      <c r="B278" s="32" t="s">
        <v>15</v>
      </c>
      <c r="C278" s="32" t="s">
        <v>164</v>
      </c>
      <c r="D278" s="17" t="s">
        <v>676</v>
      </c>
      <c r="E278" s="14"/>
      <c r="F278" s="46" t="s">
        <v>162</v>
      </c>
      <c r="G278" s="15" t="s">
        <v>163</v>
      </c>
      <c r="H278" s="88">
        <v>44.74</v>
      </c>
      <c r="I278" s="89">
        <v>50.75</v>
      </c>
      <c r="J278" s="30" t="s">
        <v>835</v>
      </c>
    </row>
    <row r="279" spans="1:10" s="2" customFormat="1" ht="45" customHeight="1">
      <c r="A279" s="20">
        <v>273</v>
      </c>
      <c r="B279" s="53" t="s">
        <v>1337</v>
      </c>
      <c r="C279" s="32" t="s">
        <v>166</v>
      </c>
      <c r="D279" s="44" t="s">
        <v>940</v>
      </c>
      <c r="E279" s="14"/>
      <c r="F279" s="41" t="s">
        <v>167</v>
      </c>
      <c r="G279" s="18" t="s">
        <v>153</v>
      </c>
      <c r="H279" s="81">
        <v>398.1</v>
      </c>
      <c r="I279" s="79">
        <v>489.66</v>
      </c>
      <c r="J279" s="30" t="s">
        <v>679</v>
      </c>
    </row>
    <row r="280" spans="1:10" s="2" customFormat="1" ht="45" customHeight="1">
      <c r="A280" s="20">
        <v>274</v>
      </c>
      <c r="B280" s="32" t="s">
        <v>996</v>
      </c>
      <c r="C280" s="32" t="s">
        <v>168</v>
      </c>
      <c r="D280" s="17" t="s">
        <v>676</v>
      </c>
      <c r="E280" s="14"/>
      <c r="F280" s="41" t="s">
        <v>161</v>
      </c>
      <c r="G280" s="15" t="s">
        <v>169</v>
      </c>
      <c r="H280" s="88">
        <v>370.5</v>
      </c>
      <c r="I280" s="89">
        <v>455.72</v>
      </c>
      <c r="J280" s="30" t="s">
        <v>691</v>
      </c>
    </row>
    <row r="281" spans="1:10" s="2" customFormat="1" ht="45" customHeight="1">
      <c r="A281" s="20">
        <v>275</v>
      </c>
      <c r="B281" s="32" t="s">
        <v>1379</v>
      </c>
      <c r="C281" s="32" t="s">
        <v>171</v>
      </c>
      <c r="D281" s="17" t="s">
        <v>1381</v>
      </c>
      <c r="E281" s="14" t="s">
        <v>172</v>
      </c>
      <c r="F281" s="46" t="s">
        <v>173</v>
      </c>
      <c r="G281" s="15" t="s">
        <v>153</v>
      </c>
      <c r="H281" s="88">
        <v>79</v>
      </c>
      <c r="I281" s="89">
        <v>97.17</v>
      </c>
      <c r="J281" s="30" t="s">
        <v>989</v>
      </c>
    </row>
    <row r="282" spans="1:10" s="2" customFormat="1" ht="45" customHeight="1">
      <c r="A282" s="20">
        <v>276</v>
      </c>
      <c r="B282" s="32" t="s">
        <v>707</v>
      </c>
      <c r="C282" s="32" t="s">
        <v>174</v>
      </c>
      <c r="D282" s="17" t="s">
        <v>1325</v>
      </c>
      <c r="E282" s="14" t="s">
        <v>175</v>
      </c>
      <c r="F282" s="46" t="s">
        <v>176</v>
      </c>
      <c r="G282" s="82">
        <v>42460</v>
      </c>
      <c r="H282" s="88">
        <v>123</v>
      </c>
      <c r="I282" s="89">
        <v>132.84</v>
      </c>
      <c r="J282" s="30" t="s">
        <v>989</v>
      </c>
    </row>
    <row r="283" spans="1:10" s="2" customFormat="1" ht="45" customHeight="1">
      <c r="A283" s="20">
        <v>277</v>
      </c>
      <c r="B283" s="32" t="s">
        <v>1321</v>
      </c>
      <c r="C283" s="32" t="s">
        <v>177</v>
      </c>
      <c r="D283" s="17" t="s">
        <v>1328</v>
      </c>
      <c r="E283" s="14" t="s">
        <v>178</v>
      </c>
      <c r="F283" s="46" t="s">
        <v>179</v>
      </c>
      <c r="G283" s="82">
        <v>42460</v>
      </c>
      <c r="H283" s="88">
        <v>28.2</v>
      </c>
      <c r="I283" s="89">
        <v>30.46</v>
      </c>
      <c r="J283" s="30" t="s">
        <v>989</v>
      </c>
    </row>
    <row r="284" spans="1:10" s="2" customFormat="1" ht="45" customHeight="1">
      <c r="A284" s="20">
        <v>278</v>
      </c>
      <c r="B284" s="32" t="s">
        <v>180</v>
      </c>
      <c r="C284" s="32" t="s">
        <v>181</v>
      </c>
      <c r="D284" s="17" t="s">
        <v>1318</v>
      </c>
      <c r="E284" s="14" t="s">
        <v>182</v>
      </c>
      <c r="F284" s="46" t="s">
        <v>183</v>
      </c>
      <c r="G284" s="82">
        <v>42460</v>
      </c>
      <c r="H284" s="88">
        <v>600</v>
      </c>
      <c r="I284" s="89">
        <v>648</v>
      </c>
      <c r="J284" s="30" t="s">
        <v>989</v>
      </c>
    </row>
    <row r="285" spans="1:10" s="2" customFormat="1" ht="45" customHeight="1">
      <c r="A285" s="20">
        <v>279</v>
      </c>
      <c r="B285" s="32" t="s">
        <v>675</v>
      </c>
      <c r="C285" s="32" t="s">
        <v>680</v>
      </c>
      <c r="D285" s="17" t="s">
        <v>676</v>
      </c>
      <c r="E285" s="14"/>
      <c r="F285" s="41" t="s">
        <v>184</v>
      </c>
      <c r="G285" s="18" t="s">
        <v>185</v>
      </c>
      <c r="H285" s="81">
        <v>177</v>
      </c>
      <c r="I285" s="79">
        <v>217.71</v>
      </c>
      <c r="J285" s="30" t="s">
        <v>679</v>
      </c>
    </row>
    <row r="286" spans="1:10" s="2" customFormat="1" ht="45" customHeight="1">
      <c r="A286" s="20">
        <v>280</v>
      </c>
      <c r="B286" s="32" t="s">
        <v>186</v>
      </c>
      <c r="C286" s="32" t="s">
        <v>193</v>
      </c>
      <c r="D286" s="17" t="s">
        <v>187</v>
      </c>
      <c r="E286" s="14" t="s">
        <v>194</v>
      </c>
      <c r="F286" s="46" t="s">
        <v>188</v>
      </c>
      <c r="G286" s="15" t="s">
        <v>195</v>
      </c>
      <c r="H286" s="88">
        <v>14.4</v>
      </c>
      <c r="I286" s="89">
        <v>15.55</v>
      </c>
      <c r="J286" s="30" t="s">
        <v>189</v>
      </c>
    </row>
    <row r="287" spans="1:10" s="2" customFormat="1" ht="45" customHeight="1">
      <c r="A287" s="20">
        <v>281</v>
      </c>
      <c r="B287" s="32" t="s">
        <v>971</v>
      </c>
      <c r="C287" s="32" t="s">
        <v>190</v>
      </c>
      <c r="D287" s="71" t="s">
        <v>973</v>
      </c>
      <c r="E287" s="14" t="s">
        <v>974</v>
      </c>
      <c r="F287" s="46" t="s">
        <v>191</v>
      </c>
      <c r="G287" s="15" t="s">
        <v>192</v>
      </c>
      <c r="H287" s="81">
        <v>967.2</v>
      </c>
      <c r="I287" s="79">
        <v>1189.6600000000001</v>
      </c>
      <c r="J287" s="30" t="s">
        <v>679</v>
      </c>
    </row>
    <row r="288" spans="1:10" s="2" customFormat="1" ht="45" customHeight="1">
      <c r="A288" s="20">
        <v>282</v>
      </c>
      <c r="B288" s="32" t="s">
        <v>200</v>
      </c>
      <c r="C288" s="32" t="s">
        <v>196</v>
      </c>
      <c r="D288" s="17" t="s">
        <v>197</v>
      </c>
      <c r="E288" s="14"/>
      <c r="F288" s="46" t="s">
        <v>198</v>
      </c>
      <c r="G288" s="15" t="s">
        <v>199</v>
      </c>
      <c r="H288" s="88">
        <v>170.48</v>
      </c>
      <c r="I288" s="89">
        <v>179</v>
      </c>
      <c r="J288" s="30" t="s">
        <v>929</v>
      </c>
    </row>
    <row r="289" spans="1:10" s="2" customFormat="1" ht="45" customHeight="1">
      <c r="A289" s="20">
        <v>283</v>
      </c>
      <c r="B289" s="32" t="s">
        <v>201</v>
      </c>
      <c r="C289" s="32" t="s">
        <v>202</v>
      </c>
      <c r="D289" s="17" t="s">
        <v>203</v>
      </c>
      <c r="E289" s="14" t="s">
        <v>1229</v>
      </c>
      <c r="F289" s="46" t="s">
        <v>1014</v>
      </c>
      <c r="G289" s="15" t="s">
        <v>204</v>
      </c>
      <c r="H289" s="88">
        <v>4500</v>
      </c>
      <c r="I289" s="89">
        <v>5535</v>
      </c>
      <c r="J289" s="30" t="s">
        <v>835</v>
      </c>
    </row>
    <row r="290" spans="1:10" s="2" customFormat="1" ht="45" customHeight="1">
      <c r="A290" s="20">
        <v>284</v>
      </c>
      <c r="B290" s="32" t="s">
        <v>205</v>
      </c>
      <c r="C290" s="32" t="s">
        <v>70</v>
      </c>
      <c r="D290" s="17" t="s">
        <v>206</v>
      </c>
      <c r="E290" s="14" t="s">
        <v>147</v>
      </c>
      <c r="F290" s="46" t="s">
        <v>207</v>
      </c>
      <c r="G290" s="15" t="s">
        <v>208</v>
      </c>
      <c r="H290" s="88">
        <v>450</v>
      </c>
      <c r="I290" s="89">
        <v>553.5</v>
      </c>
      <c r="J290" s="30" t="s">
        <v>835</v>
      </c>
    </row>
    <row r="291" spans="1:10" s="2" customFormat="1" ht="45" customHeight="1">
      <c r="A291" s="20">
        <v>285</v>
      </c>
      <c r="B291" s="32" t="s">
        <v>209</v>
      </c>
      <c r="C291" s="32" t="s">
        <v>212</v>
      </c>
      <c r="D291" s="17" t="s">
        <v>197</v>
      </c>
      <c r="E291" s="14"/>
      <c r="F291" s="46" t="s">
        <v>210</v>
      </c>
      <c r="G291" s="15" t="s">
        <v>211</v>
      </c>
      <c r="H291" s="88">
        <v>2056</v>
      </c>
      <c r="I291" s="89">
        <v>2521.5300000000002</v>
      </c>
      <c r="J291" s="30" t="s">
        <v>929</v>
      </c>
    </row>
    <row r="292" spans="1:10" s="2" customFormat="1" ht="45" customHeight="1">
      <c r="A292" s="20">
        <v>286</v>
      </c>
      <c r="B292" s="32" t="s">
        <v>213</v>
      </c>
      <c r="C292" s="32" t="s">
        <v>214</v>
      </c>
      <c r="D292" s="17" t="s">
        <v>215</v>
      </c>
      <c r="E292" s="14"/>
      <c r="F292" s="41" t="s">
        <v>216</v>
      </c>
      <c r="G292" s="15" t="s">
        <v>208</v>
      </c>
      <c r="H292" s="88">
        <v>163.91</v>
      </c>
      <c r="I292" s="89">
        <v>201.6</v>
      </c>
      <c r="J292" s="30" t="s">
        <v>189</v>
      </c>
    </row>
    <row r="293" spans="1:10" s="2" customFormat="1" ht="45" customHeight="1">
      <c r="A293" s="20">
        <v>287</v>
      </c>
      <c r="B293" s="53" t="s">
        <v>1364</v>
      </c>
      <c r="C293" s="32" t="s">
        <v>217</v>
      </c>
      <c r="D293" s="17" t="s">
        <v>218</v>
      </c>
      <c r="E293" s="14" t="s">
        <v>46</v>
      </c>
      <c r="F293" s="46" t="s">
        <v>219</v>
      </c>
      <c r="G293" s="15" t="s">
        <v>220</v>
      </c>
      <c r="H293" s="88">
        <v>170</v>
      </c>
      <c r="I293" s="89">
        <v>170</v>
      </c>
      <c r="J293" s="30" t="s">
        <v>221</v>
      </c>
    </row>
    <row r="294" spans="1:10" s="2" customFormat="1" ht="45" customHeight="1">
      <c r="A294" s="20">
        <v>288</v>
      </c>
      <c r="B294" s="32" t="s">
        <v>812</v>
      </c>
      <c r="C294" s="32" t="s">
        <v>222</v>
      </c>
      <c r="D294" s="17" t="s">
        <v>814</v>
      </c>
      <c r="E294" s="14" t="s">
        <v>223</v>
      </c>
      <c r="F294" s="46" t="s">
        <v>224</v>
      </c>
      <c r="G294" s="15" t="s">
        <v>163</v>
      </c>
      <c r="H294" s="88" t="s">
        <v>225</v>
      </c>
      <c r="I294" s="89">
        <v>14799.47</v>
      </c>
      <c r="J294" s="30" t="s">
        <v>189</v>
      </c>
    </row>
    <row r="295" spans="1:10" s="2" customFormat="1" ht="67.5" customHeight="1">
      <c r="A295" s="20">
        <v>289</v>
      </c>
      <c r="B295" s="32" t="s">
        <v>1155</v>
      </c>
      <c r="C295" s="32" t="s">
        <v>228</v>
      </c>
      <c r="D295" s="17" t="s">
        <v>1156</v>
      </c>
      <c r="E295" s="14"/>
      <c r="F295" s="41" t="s">
        <v>226</v>
      </c>
      <c r="G295" s="15" t="s">
        <v>227</v>
      </c>
      <c r="H295" s="88">
        <v>246.09</v>
      </c>
      <c r="I295" s="89">
        <v>302.69</v>
      </c>
      <c r="J295" s="30" t="s">
        <v>189</v>
      </c>
    </row>
    <row r="296" spans="1:10" s="2" customFormat="1" ht="45" customHeight="1">
      <c r="A296" s="20">
        <v>290</v>
      </c>
      <c r="B296" s="53" t="s">
        <v>1155</v>
      </c>
      <c r="C296" s="53" t="s">
        <v>229</v>
      </c>
      <c r="D296" s="17" t="s">
        <v>1156</v>
      </c>
      <c r="E296" s="15"/>
      <c r="F296" s="41" t="s">
        <v>230</v>
      </c>
      <c r="G296" s="18" t="s">
        <v>231</v>
      </c>
      <c r="H296" s="81">
        <v>14208.21</v>
      </c>
      <c r="I296" s="79">
        <v>17476.099999999999</v>
      </c>
      <c r="J296" s="30" t="s">
        <v>189</v>
      </c>
    </row>
    <row r="297" spans="1:10" s="2" customFormat="1" ht="45" customHeight="1">
      <c r="A297" s="20">
        <v>291</v>
      </c>
      <c r="B297" s="32" t="s">
        <v>790</v>
      </c>
      <c r="C297" s="54" t="s">
        <v>232</v>
      </c>
      <c r="D297" s="73" t="s">
        <v>1129</v>
      </c>
      <c r="E297" s="14" t="s">
        <v>1130</v>
      </c>
      <c r="F297" s="46" t="s">
        <v>233</v>
      </c>
      <c r="G297" s="15" t="s">
        <v>153</v>
      </c>
      <c r="H297" s="81">
        <v>15848.47</v>
      </c>
      <c r="I297" s="79">
        <v>17116.2</v>
      </c>
      <c r="J297" s="30" t="s">
        <v>679</v>
      </c>
    </row>
    <row r="298" spans="1:10" s="2" customFormat="1" ht="45" customHeight="1">
      <c r="A298" s="20">
        <v>292</v>
      </c>
      <c r="B298" s="32" t="s">
        <v>1084</v>
      </c>
      <c r="C298" s="32" t="s">
        <v>234</v>
      </c>
      <c r="D298" s="17" t="s">
        <v>1086</v>
      </c>
      <c r="E298" s="14" t="s">
        <v>1087</v>
      </c>
      <c r="F298" s="68" t="s">
        <v>235</v>
      </c>
      <c r="G298" s="15" t="s">
        <v>185</v>
      </c>
      <c r="H298" s="81">
        <v>7643.8</v>
      </c>
      <c r="I298" s="81">
        <v>7643.8</v>
      </c>
      <c r="J298" s="30" t="s">
        <v>679</v>
      </c>
    </row>
    <row r="299" spans="1:10" s="2" customFormat="1" ht="45" customHeight="1">
      <c r="A299" s="20">
        <v>293</v>
      </c>
      <c r="B299" s="32" t="s">
        <v>1083</v>
      </c>
      <c r="C299" s="32" t="s">
        <v>241</v>
      </c>
      <c r="D299" s="17" t="s">
        <v>704</v>
      </c>
      <c r="E299" s="18" t="s">
        <v>705</v>
      </c>
      <c r="F299" s="47" t="s">
        <v>236</v>
      </c>
      <c r="G299" s="15" t="s">
        <v>192</v>
      </c>
      <c r="H299" s="81">
        <v>323.44</v>
      </c>
      <c r="I299" s="79">
        <v>397.83</v>
      </c>
      <c r="J299" s="30" t="s">
        <v>679</v>
      </c>
    </row>
    <row r="300" spans="1:10" s="2" customFormat="1" ht="45" customHeight="1">
      <c r="A300" s="20">
        <v>294</v>
      </c>
      <c r="B300" s="32" t="s">
        <v>790</v>
      </c>
      <c r="C300" s="54" t="s">
        <v>238</v>
      </c>
      <c r="D300" s="17" t="s">
        <v>792</v>
      </c>
      <c r="E300" s="15"/>
      <c r="F300" s="59" t="s">
        <v>239</v>
      </c>
      <c r="G300" s="15" t="s">
        <v>240</v>
      </c>
      <c r="H300" s="81">
        <v>150.84</v>
      </c>
      <c r="I300" s="79">
        <v>162.9</v>
      </c>
      <c r="J300" s="30" t="s">
        <v>679</v>
      </c>
    </row>
    <row r="301" spans="1:10" s="2" customFormat="1" ht="45" customHeight="1">
      <c r="A301" s="20">
        <v>295</v>
      </c>
      <c r="B301" s="32" t="s">
        <v>1110</v>
      </c>
      <c r="C301" s="32" t="s">
        <v>242</v>
      </c>
      <c r="D301" s="32" t="s">
        <v>1112</v>
      </c>
      <c r="E301" s="15"/>
      <c r="F301" s="41" t="s">
        <v>243</v>
      </c>
      <c r="G301" s="15" t="s">
        <v>244</v>
      </c>
      <c r="H301" s="15">
        <v>2077.5</v>
      </c>
      <c r="I301" s="102">
        <v>2555.33</v>
      </c>
      <c r="J301" s="30" t="s">
        <v>679</v>
      </c>
    </row>
    <row r="302" spans="1:10" s="2" customFormat="1" ht="45" customHeight="1">
      <c r="A302" s="20">
        <v>296</v>
      </c>
      <c r="B302" s="53" t="s">
        <v>819</v>
      </c>
      <c r="C302" s="49" t="s">
        <v>245</v>
      </c>
      <c r="D302" s="51" t="s">
        <v>821</v>
      </c>
      <c r="E302" s="51" t="s">
        <v>822</v>
      </c>
      <c r="F302" s="41" t="s">
        <v>246</v>
      </c>
      <c r="G302" s="18" t="s">
        <v>247</v>
      </c>
      <c r="H302" s="81">
        <v>1750</v>
      </c>
      <c r="I302" s="79">
        <f>H302*1.23</f>
        <v>2152.5</v>
      </c>
      <c r="J302" s="30" t="s">
        <v>699</v>
      </c>
    </row>
    <row r="303" spans="1:10" s="2" customFormat="1" ht="45" customHeight="1">
      <c r="A303" s="20">
        <v>297</v>
      </c>
      <c r="B303" s="80" t="s">
        <v>248</v>
      </c>
      <c r="C303" s="80" t="s">
        <v>249</v>
      </c>
      <c r="D303" s="51" t="s">
        <v>1355</v>
      </c>
      <c r="E303" s="51" t="s">
        <v>1396</v>
      </c>
      <c r="F303" s="56" t="s">
        <v>250</v>
      </c>
      <c r="G303" s="51" t="s">
        <v>199</v>
      </c>
      <c r="H303" s="93">
        <v>2400</v>
      </c>
      <c r="I303" s="105">
        <v>2952</v>
      </c>
      <c r="J303" s="30" t="s">
        <v>983</v>
      </c>
    </row>
    <row r="304" spans="1:10" s="2" customFormat="1" ht="45" customHeight="1">
      <c r="A304" s="20">
        <v>298</v>
      </c>
      <c r="B304" s="53" t="s">
        <v>1084</v>
      </c>
      <c r="C304" s="53" t="s">
        <v>251</v>
      </c>
      <c r="D304" s="44" t="s">
        <v>676</v>
      </c>
      <c r="E304" s="15"/>
      <c r="F304" s="41" t="s">
        <v>252</v>
      </c>
      <c r="G304" s="18" t="s">
        <v>253</v>
      </c>
      <c r="H304" s="81">
        <v>8.5399999999999991</v>
      </c>
      <c r="I304" s="79">
        <v>10.5</v>
      </c>
      <c r="J304" s="30" t="s">
        <v>254</v>
      </c>
    </row>
    <row r="305" spans="1:10" s="2" customFormat="1" ht="64.5" customHeight="1">
      <c r="A305" s="20">
        <v>299</v>
      </c>
      <c r="B305" s="53" t="s">
        <v>1314</v>
      </c>
      <c r="C305" s="53" t="s">
        <v>257</v>
      </c>
      <c r="D305" s="44" t="s">
        <v>849</v>
      </c>
      <c r="E305" s="15" t="s">
        <v>1032</v>
      </c>
      <c r="F305" s="41" t="s">
        <v>255</v>
      </c>
      <c r="G305" s="18" t="s">
        <v>256</v>
      </c>
      <c r="H305" s="81">
        <v>1724</v>
      </c>
      <c r="I305" s="79">
        <v>1724</v>
      </c>
      <c r="J305" s="30" t="s">
        <v>989</v>
      </c>
    </row>
    <row r="306" spans="1:10" s="2" customFormat="1" ht="45" customHeight="1">
      <c r="A306" s="20">
        <v>300</v>
      </c>
      <c r="B306" s="53" t="s">
        <v>779</v>
      </c>
      <c r="C306" s="53" t="s">
        <v>990</v>
      </c>
      <c r="D306" s="44" t="s">
        <v>676</v>
      </c>
      <c r="E306" s="15"/>
      <c r="F306" s="46" t="s">
        <v>258</v>
      </c>
      <c r="G306" s="18" t="s">
        <v>256</v>
      </c>
      <c r="H306" s="81">
        <v>392.02</v>
      </c>
      <c r="I306" s="79">
        <v>482.18</v>
      </c>
      <c r="J306" s="30" t="s">
        <v>679</v>
      </c>
    </row>
    <row r="307" spans="1:10" s="2" customFormat="1" ht="45" customHeight="1">
      <c r="A307" s="20">
        <v>301</v>
      </c>
      <c r="B307" s="32" t="s">
        <v>675</v>
      </c>
      <c r="C307" s="32" t="s">
        <v>680</v>
      </c>
      <c r="D307" s="17" t="s">
        <v>676</v>
      </c>
      <c r="E307" s="15"/>
      <c r="F307" s="46" t="s">
        <v>259</v>
      </c>
      <c r="G307" s="18" t="s">
        <v>260</v>
      </c>
      <c r="H307" s="81">
        <v>249.18</v>
      </c>
      <c r="I307" s="79">
        <v>306.49</v>
      </c>
      <c r="J307" s="30" t="s">
        <v>679</v>
      </c>
    </row>
    <row r="308" spans="1:10" s="2" customFormat="1" ht="83.25" customHeight="1">
      <c r="A308" s="20">
        <v>302</v>
      </c>
      <c r="B308" s="32" t="s">
        <v>790</v>
      </c>
      <c r="C308" s="54" t="s">
        <v>261</v>
      </c>
      <c r="D308" s="17" t="s">
        <v>792</v>
      </c>
      <c r="E308" s="15"/>
      <c r="F308" s="59" t="s">
        <v>262</v>
      </c>
      <c r="G308" s="15" t="s">
        <v>256</v>
      </c>
      <c r="H308" s="81">
        <v>57.92</v>
      </c>
      <c r="I308" s="79">
        <v>62.54</v>
      </c>
      <c r="J308" s="30" t="s">
        <v>679</v>
      </c>
    </row>
    <row r="309" spans="1:10" s="2" customFormat="1" ht="64.5" customHeight="1">
      <c r="A309" s="20">
        <v>303</v>
      </c>
      <c r="B309" s="53" t="s">
        <v>263</v>
      </c>
      <c r="C309" s="53" t="s">
        <v>265</v>
      </c>
      <c r="D309" s="44" t="s">
        <v>1014</v>
      </c>
      <c r="E309" s="15" t="s">
        <v>1032</v>
      </c>
      <c r="F309" s="41" t="s">
        <v>267</v>
      </c>
      <c r="G309" s="18" t="s">
        <v>264</v>
      </c>
      <c r="H309" s="81">
        <v>770</v>
      </c>
      <c r="I309" s="79">
        <f>H309*1.23</f>
        <v>947.1</v>
      </c>
      <c r="J309" s="30" t="s">
        <v>699</v>
      </c>
    </row>
    <row r="310" spans="1:10" s="2" customFormat="1" ht="45" customHeight="1">
      <c r="A310" s="20">
        <v>304</v>
      </c>
      <c r="B310" s="53" t="s">
        <v>263</v>
      </c>
      <c r="C310" s="53" t="s">
        <v>266</v>
      </c>
      <c r="D310" s="44" t="s">
        <v>1014</v>
      </c>
      <c r="E310" s="15" t="s">
        <v>1032</v>
      </c>
      <c r="F310" s="41" t="s">
        <v>268</v>
      </c>
      <c r="G310" s="18" t="s">
        <v>264</v>
      </c>
      <c r="H310" s="81">
        <v>2220</v>
      </c>
      <c r="I310" s="79">
        <f>H310*1.23</f>
        <v>2730.6</v>
      </c>
      <c r="J310" s="30" t="s">
        <v>699</v>
      </c>
    </row>
    <row r="311" spans="1:10" s="2" customFormat="1" ht="45" customHeight="1">
      <c r="A311" s="20">
        <v>305</v>
      </c>
      <c r="B311" s="53" t="s">
        <v>263</v>
      </c>
      <c r="C311" s="53" t="s">
        <v>269</v>
      </c>
      <c r="D311" s="44" t="s">
        <v>1014</v>
      </c>
      <c r="E311" s="15" t="s">
        <v>1032</v>
      </c>
      <c r="F311" s="41" t="s">
        <v>270</v>
      </c>
      <c r="G311" s="18" t="s">
        <v>264</v>
      </c>
      <c r="H311" s="81">
        <v>3560</v>
      </c>
      <c r="I311" s="79">
        <f>H311*1.23</f>
        <v>4378.8</v>
      </c>
      <c r="J311" s="30" t="s">
        <v>699</v>
      </c>
    </row>
    <row r="312" spans="1:10" s="2" customFormat="1" ht="45" customHeight="1">
      <c r="A312" s="20">
        <v>306</v>
      </c>
      <c r="B312" s="53" t="s">
        <v>263</v>
      </c>
      <c r="C312" s="53" t="s">
        <v>271</v>
      </c>
      <c r="D312" s="44" t="s">
        <v>1014</v>
      </c>
      <c r="E312" s="15" t="s">
        <v>1032</v>
      </c>
      <c r="F312" s="41" t="s">
        <v>272</v>
      </c>
      <c r="G312" s="18" t="s">
        <v>264</v>
      </c>
      <c r="H312" s="81">
        <v>4890</v>
      </c>
      <c r="I312" s="79">
        <f>H312*1.23</f>
        <v>6014.7</v>
      </c>
      <c r="J312" s="30" t="s">
        <v>699</v>
      </c>
    </row>
    <row r="313" spans="1:10" s="2" customFormat="1" ht="45" customHeight="1">
      <c r="A313" s="20">
        <v>307</v>
      </c>
      <c r="B313" s="53" t="s">
        <v>263</v>
      </c>
      <c r="C313" s="53" t="s">
        <v>273</v>
      </c>
      <c r="D313" s="44" t="s">
        <v>1014</v>
      </c>
      <c r="E313" s="15" t="s">
        <v>1032</v>
      </c>
      <c r="F313" s="41" t="s">
        <v>274</v>
      </c>
      <c r="G313" s="18" t="s">
        <v>264</v>
      </c>
      <c r="H313" s="81">
        <v>3560</v>
      </c>
      <c r="I313" s="79">
        <f>H313*1.23</f>
        <v>4378.8</v>
      </c>
      <c r="J313" s="30" t="s">
        <v>699</v>
      </c>
    </row>
    <row r="314" spans="1:10" s="2" customFormat="1" ht="45" customHeight="1">
      <c r="A314" s="20">
        <v>308</v>
      </c>
      <c r="B314" s="53" t="s">
        <v>312</v>
      </c>
      <c r="C314" s="53" t="s">
        <v>276</v>
      </c>
      <c r="D314" s="44" t="s">
        <v>90</v>
      </c>
      <c r="E314" s="15"/>
      <c r="F314" s="41" t="s">
        <v>277</v>
      </c>
      <c r="G314" s="18" t="s">
        <v>278</v>
      </c>
      <c r="H314" s="81">
        <v>728.4</v>
      </c>
      <c r="I314" s="79">
        <v>764.82</v>
      </c>
      <c r="J314" s="30" t="s">
        <v>929</v>
      </c>
    </row>
    <row r="315" spans="1:10" s="2" customFormat="1" ht="45" customHeight="1">
      <c r="A315" s="20">
        <v>309</v>
      </c>
      <c r="B315" s="53" t="s">
        <v>275</v>
      </c>
      <c r="C315" s="53" t="s">
        <v>276</v>
      </c>
      <c r="D315" s="44" t="s">
        <v>197</v>
      </c>
      <c r="E315" s="15"/>
      <c r="F315" s="41" t="s">
        <v>279</v>
      </c>
      <c r="G315" s="18" t="s">
        <v>278</v>
      </c>
      <c r="H315" s="81">
        <v>57.4</v>
      </c>
      <c r="I315" s="79">
        <v>60.28</v>
      </c>
      <c r="J315" s="30" t="s">
        <v>929</v>
      </c>
    </row>
    <row r="316" spans="1:10" s="2" customFormat="1" ht="45" customHeight="1">
      <c r="A316" s="20">
        <v>310</v>
      </c>
      <c r="B316" s="53" t="s">
        <v>280</v>
      </c>
      <c r="C316" s="53" t="s">
        <v>281</v>
      </c>
      <c r="D316" s="44" t="s">
        <v>90</v>
      </c>
      <c r="E316" s="15"/>
      <c r="F316" s="41" t="s">
        <v>282</v>
      </c>
      <c r="G316" s="18" t="s">
        <v>283</v>
      </c>
      <c r="H316" s="81">
        <v>634.15</v>
      </c>
      <c r="I316" s="79">
        <v>780</v>
      </c>
      <c r="J316" s="30" t="s">
        <v>929</v>
      </c>
    </row>
    <row r="317" spans="1:10" s="2" customFormat="1" ht="45" customHeight="1">
      <c r="A317" s="20">
        <v>311</v>
      </c>
      <c r="B317" s="53" t="s">
        <v>1847</v>
      </c>
      <c r="C317" s="53" t="s">
        <v>1850</v>
      </c>
      <c r="D317" s="44" t="s">
        <v>849</v>
      </c>
      <c r="E317" s="15" t="s">
        <v>828</v>
      </c>
      <c r="F317" s="41" t="s">
        <v>800</v>
      </c>
      <c r="G317" s="18" t="s">
        <v>1848</v>
      </c>
      <c r="H317" s="81">
        <v>1080</v>
      </c>
      <c r="I317" s="79">
        <v>1080</v>
      </c>
      <c r="J317" s="30" t="s">
        <v>839</v>
      </c>
    </row>
    <row r="318" spans="1:10" s="2" customFormat="1" ht="45" customHeight="1">
      <c r="A318" s="20">
        <v>312</v>
      </c>
      <c r="B318" s="53" t="s">
        <v>1849</v>
      </c>
      <c r="C318" s="53" t="s">
        <v>1072</v>
      </c>
      <c r="D318" s="44" t="s">
        <v>849</v>
      </c>
      <c r="E318" s="15" t="s">
        <v>828</v>
      </c>
      <c r="F318" s="41" t="s">
        <v>1851</v>
      </c>
      <c r="G318" s="18" t="s">
        <v>1226</v>
      </c>
      <c r="H318" s="81">
        <v>780.48</v>
      </c>
      <c r="I318" s="79">
        <v>960</v>
      </c>
      <c r="J318" s="30" t="s">
        <v>839</v>
      </c>
    </row>
    <row r="319" spans="1:10" s="2" customFormat="1" ht="45" customHeight="1">
      <c r="A319" s="20">
        <v>313</v>
      </c>
      <c r="B319" s="53" t="s">
        <v>1847</v>
      </c>
      <c r="C319" s="53" t="s">
        <v>1850</v>
      </c>
      <c r="D319" s="44" t="s">
        <v>849</v>
      </c>
      <c r="E319" s="15" t="s">
        <v>828</v>
      </c>
      <c r="F319" s="41" t="s">
        <v>695</v>
      </c>
      <c r="G319" s="18" t="s">
        <v>1137</v>
      </c>
      <c r="H319" s="81">
        <v>1080</v>
      </c>
      <c r="I319" s="79">
        <v>1080</v>
      </c>
      <c r="J319" s="30" t="s">
        <v>839</v>
      </c>
    </row>
    <row r="320" spans="1:10" s="2" customFormat="1" ht="45" customHeight="1">
      <c r="A320" s="20">
        <v>314</v>
      </c>
      <c r="B320" s="53" t="s">
        <v>284</v>
      </c>
      <c r="C320" s="53" t="s">
        <v>285</v>
      </c>
      <c r="D320" s="44" t="s">
        <v>197</v>
      </c>
      <c r="E320" s="15"/>
      <c r="F320" s="41" t="s">
        <v>286</v>
      </c>
      <c r="G320" s="18" t="s">
        <v>287</v>
      </c>
      <c r="H320" s="81">
        <v>925.93</v>
      </c>
      <c r="I320" s="79">
        <f>H320*1.08</f>
        <v>1000.0044</v>
      </c>
      <c r="J320" s="30" t="s">
        <v>699</v>
      </c>
    </row>
    <row r="321" spans="1:10" s="2" customFormat="1" ht="45" customHeight="1">
      <c r="A321" s="20">
        <v>315</v>
      </c>
      <c r="B321" s="53" t="s">
        <v>288</v>
      </c>
      <c r="C321" s="53" t="s">
        <v>289</v>
      </c>
      <c r="D321" s="44" t="s">
        <v>290</v>
      </c>
      <c r="E321" s="15" t="s">
        <v>803</v>
      </c>
      <c r="F321" s="41" t="s">
        <v>291</v>
      </c>
      <c r="G321" s="18" t="s">
        <v>264</v>
      </c>
      <c r="H321" s="81">
        <v>4500</v>
      </c>
      <c r="I321" s="79">
        <f>H321*1.23</f>
        <v>5535</v>
      </c>
      <c r="J321" s="30" t="s">
        <v>699</v>
      </c>
    </row>
    <row r="322" spans="1:10" s="2" customFormat="1" ht="45" customHeight="1">
      <c r="A322" s="20">
        <v>316</v>
      </c>
      <c r="B322" s="53" t="s">
        <v>288</v>
      </c>
      <c r="C322" s="53" t="s">
        <v>293</v>
      </c>
      <c r="D322" s="44" t="s">
        <v>290</v>
      </c>
      <c r="E322" s="15" t="s">
        <v>803</v>
      </c>
      <c r="F322" s="41" t="s">
        <v>294</v>
      </c>
      <c r="G322" s="18" t="s">
        <v>264</v>
      </c>
      <c r="H322" s="81">
        <v>6000</v>
      </c>
      <c r="I322" s="79">
        <f t="shared" ref="I322:I327" si="0">H322*1.23</f>
        <v>7380</v>
      </c>
      <c r="J322" s="30" t="s">
        <v>699</v>
      </c>
    </row>
    <row r="323" spans="1:10" s="2" customFormat="1" ht="45" customHeight="1">
      <c r="A323" s="20">
        <v>317</v>
      </c>
      <c r="B323" s="53" t="s">
        <v>288</v>
      </c>
      <c r="C323" s="53" t="s">
        <v>295</v>
      </c>
      <c r="D323" s="44" t="s">
        <v>290</v>
      </c>
      <c r="E323" s="15" t="s">
        <v>803</v>
      </c>
      <c r="F323" s="41" t="s">
        <v>296</v>
      </c>
      <c r="G323" s="18" t="s">
        <v>264</v>
      </c>
      <c r="H323" s="81">
        <v>3750</v>
      </c>
      <c r="I323" s="79">
        <f t="shared" si="0"/>
        <v>4612.5</v>
      </c>
      <c r="J323" s="30" t="s">
        <v>699</v>
      </c>
    </row>
    <row r="324" spans="1:10" s="2" customFormat="1" ht="45" customHeight="1">
      <c r="A324" s="20">
        <v>318</v>
      </c>
      <c r="B324" s="53" t="s">
        <v>288</v>
      </c>
      <c r="C324" s="53" t="s">
        <v>297</v>
      </c>
      <c r="D324" s="44" t="s">
        <v>292</v>
      </c>
      <c r="E324" s="15" t="s">
        <v>39</v>
      </c>
      <c r="F324" s="41" t="s">
        <v>231</v>
      </c>
      <c r="G324" s="18" t="s">
        <v>264</v>
      </c>
      <c r="H324" s="81">
        <v>3000</v>
      </c>
      <c r="I324" s="79">
        <f>H324*1.23</f>
        <v>3690</v>
      </c>
      <c r="J324" s="30" t="s">
        <v>699</v>
      </c>
    </row>
    <row r="325" spans="1:10" s="2" customFormat="1" ht="45" customHeight="1">
      <c r="A325" s="20">
        <v>319</v>
      </c>
      <c r="B325" s="53" t="s">
        <v>288</v>
      </c>
      <c r="C325" s="53" t="s">
        <v>298</v>
      </c>
      <c r="D325" s="44" t="s">
        <v>292</v>
      </c>
      <c r="E325" s="15" t="s">
        <v>39</v>
      </c>
      <c r="F325" s="41" t="s">
        <v>227</v>
      </c>
      <c r="G325" s="18" t="s">
        <v>264</v>
      </c>
      <c r="H325" s="81">
        <v>3750</v>
      </c>
      <c r="I325" s="79">
        <f t="shared" si="0"/>
        <v>4612.5</v>
      </c>
      <c r="J325" s="30" t="s">
        <v>699</v>
      </c>
    </row>
    <row r="326" spans="1:10" s="2" customFormat="1" ht="45" customHeight="1">
      <c r="A326" s="20">
        <v>320</v>
      </c>
      <c r="B326" s="53" t="s">
        <v>299</v>
      </c>
      <c r="C326" s="53" t="s">
        <v>300</v>
      </c>
      <c r="D326" s="44" t="s">
        <v>301</v>
      </c>
      <c r="E326" s="15" t="s">
        <v>264</v>
      </c>
      <c r="F326" s="41" t="s">
        <v>302</v>
      </c>
      <c r="G326" s="18" t="s">
        <v>287</v>
      </c>
      <c r="H326" s="81">
        <v>294.72000000000003</v>
      </c>
      <c r="I326" s="79">
        <f t="shared" si="0"/>
        <v>362.50560000000002</v>
      </c>
      <c r="J326" s="30" t="s">
        <v>189</v>
      </c>
    </row>
    <row r="327" spans="1:10" s="2" customFormat="1" ht="45" customHeight="1">
      <c r="A327" s="20">
        <v>321</v>
      </c>
      <c r="B327" s="53" t="s">
        <v>303</v>
      </c>
      <c r="C327" s="53" t="s">
        <v>304</v>
      </c>
      <c r="D327" s="44" t="s">
        <v>305</v>
      </c>
      <c r="E327" s="15" t="s">
        <v>306</v>
      </c>
      <c r="F327" s="41" t="s">
        <v>307</v>
      </c>
      <c r="G327" s="18" t="s">
        <v>308</v>
      </c>
      <c r="H327" s="81">
        <v>300</v>
      </c>
      <c r="I327" s="79">
        <f t="shared" si="0"/>
        <v>369</v>
      </c>
      <c r="J327" s="30" t="s">
        <v>691</v>
      </c>
    </row>
    <row r="328" spans="1:10" s="2" customFormat="1" ht="45" customHeight="1">
      <c r="A328" s="20">
        <v>322</v>
      </c>
      <c r="B328" s="32" t="s">
        <v>847</v>
      </c>
      <c r="C328" s="32" t="s">
        <v>309</v>
      </c>
      <c r="D328" s="17" t="s">
        <v>849</v>
      </c>
      <c r="E328" s="14" t="s">
        <v>850</v>
      </c>
      <c r="F328" s="46" t="s">
        <v>310</v>
      </c>
      <c r="G328" s="15" t="s">
        <v>311</v>
      </c>
      <c r="H328" s="88">
        <v>2500</v>
      </c>
      <c r="I328" s="89">
        <v>3075</v>
      </c>
      <c r="J328" s="30" t="s">
        <v>679</v>
      </c>
    </row>
    <row r="329" spans="1:10" s="2" customFormat="1" ht="45" customHeight="1">
      <c r="A329" s="20">
        <v>323</v>
      </c>
      <c r="B329" s="83" t="s">
        <v>313</v>
      </c>
      <c r="C329" s="83" t="s">
        <v>314</v>
      </c>
      <c r="D329" s="44" t="s">
        <v>676</v>
      </c>
      <c r="E329" s="15"/>
      <c r="F329" s="41" t="s">
        <v>315</v>
      </c>
      <c r="G329" s="18" t="s">
        <v>311</v>
      </c>
      <c r="H329" s="81">
        <v>30.57</v>
      </c>
      <c r="I329" s="79">
        <v>37.6</v>
      </c>
      <c r="J329" s="30" t="s">
        <v>679</v>
      </c>
    </row>
    <row r="330" spans="1:10" s="2" customFormat="1" ht="45" customHeight="1">
      <c r="A330" s="20">
        <v>324</v>
      </c>
      <c r="B330" s="53" t="s">
        <v>317</v>
      </c>
      <c r="C330" s="53" t="s">
        <v>316</v>
      </c>
      <c r="D330" s="44" t="s">
        <v>676</v>
      </c>
      <c r="E330" s="15"/>
      <c r="F330" s="41" t="s">
        <v>318</v>
      </c>
      <c r="G330" s="18" t="s">
        <v>311</v>
      </c>
      <c r="H330" s="81">
        <v>389</v>
      </c>
      <c r="I330" s="79">
        <v>389</v>
      </c>
      <c r="J330" s="30" t="s">
        <v>923</v>
      </c>
    </row>
    <row r="331" spans="1:10" s="2" customFormat="1" ht="86.25" customHeight="1">
      <c r="A331" s="20">
        <v>325</v>
      </c>
      <c r="B331" s="53" t="s">
        <v>319</v>
      </c>
      <c r="C331" s="53" t="s">
        <v>320</v>
      </c>
      <c r="D331" s="44" t="s">
        <v>676</v>
      </c>
      <c r="E331" s="15"/>
      <c r="F331" s="41" t="s">
        <v>321</v>
      </c>
      <c r="G331" s="18" t="s">
        <v>1192</v>
      </c>
      <c r="H331" s="81">
        <v>3999</v>
      </c>
      <c r="I331" s="79">
        <v>3999</v>
      </c>
      <c r="J331" s="30" t="s">
        <v>989</v>
      </c>
    </row>
    <row r="332" spans="1:10" s="2" customFormat="1" ht="45" customHeight="1">
      <c r="A332" s="20">
        <v>326</v>
      </c>
      <c r="B332" s="53" t="s">
        <v>322</v>
      </c>
      <c r="C332" s="53" t="s">
        <v>323</v>
      </c>
      <c r="D332" s="44" t="s">
        <v>324</v>
      </c>
      <c r="E332" s="15"/>
      <c r="F332" s="41" t="s">
        <v>325</v>
      </c>
      <c r="G332" s="18" t="s">
        <v>326</v>
      </c>
      <c r="H332" s="81">
        <v>150</v>
      </c>
      <c r="I332" s="79">
        <v>150</v>
      </c>
      <c r="J332" s="30" t="s">
        <v>327</v>
      </c>
    </row>
    <row r="333" spans="1:10" s="2" customFormat="1" ht="51" customHeight="1">
      <c r="A333" s="20">
        <v>327</v>
      </c>
      <c r="B333" s="32" t="s">
        <v>858</v>
      </c>
      <c r="C333" s="32" t="s">
        <v>859</v>
      </c>
      <c r="D333" s="17" t="s">
        <v>860</v>
      </c>
      <c r="E333" s="15"/>
      <c r="F333" s="40" t="s">
        <v>328</v>
      </c>
      <c r="G333" s="14" t="s">
        <v>329</v>
      </c>
      <c r="H333" s="70">
        <v>120</v>
      </c>
      <c r="I333" s="69">
        <v>120</v>
      </c>
      <c r="J333" s="30" t="s">
        <v>679</v>
      </c>
    </row>
    <row r="334" spans="1:10" s="2" customFormat="1" ht="45" customHeight="1">
      <c r="A334" s="20">
        <v>328</v>
      </c>
      <c r="B334" s="53" t="s">
        <v>1060</v>
      </c>
      <c r="C334" s="53" t="s">
        <v>330</v>
      </c>
      <c r="D334" s="44" t="s">
        <v>331</v>
      </c>
      <c r="E334" s="15"/>
      <c r="F334" s="41" t="s">
        <v>332</v>
      </c>
      <c r="G334" s="18" t="s">
        <v>333</v>
      </c>
      <c r="H334" s="81">
        <v>46.44</v>
      </c>
      <c r="I334" s="79">
        <v>57.12</v>
      </c>
      <c r="J334" s="30" t="s">
        <v>189</v>
      </c>
    </row>
    <row r="335" spans="1:10" s="2" customFormat="1" ht="45" customHeight="1">
      <c r="A335" s="20">
        <v>329</v>
      </c>
      <c r="B335" s="53" t="s">
        <v>1236</v>
      </c>
      <c r="C335" s="53" t="s">
        <v>336</v>
      </c>
      <c r="D335" s="44" t="s">
        <v>676</v>
      </c>
      <c r="E335" s="15"/>
      <c r="F335" s="41" t="s">
        <v>334</v>
      </c>
      <c r="G335" s="18" t="s">
        <v>335</v>
      </c>
      <c r="H335" s="81">
        <v>290</v>
      </c>
      <c r="I335" s="79">
        <v>290</v>
      </c>
      <c r="J335" s="30" t="s">
        <v>774</v>
      </c>
    </row>
    <row r="336" spans="1:10" s="2" customFormat="1" ht="45" customHeight="1">
      <c r="A336" s="20">
        <v>330</v>
      </c>
      <c r="B336" s="32" t="s">
        <v>931</v>
      </c>
      <c r="C336" s="32" t="s">
        <v>337</v>
      </c>
      <c r="D336" s="17" t="s">
        <v>933</v>
      </c>
      <c r="E336" s="15"/>
      <c r="F336" s="41" t="s">
        <v>338</v>
      </c>
      <c r="G336" s="15" t="s">
        <v>311</v>
      </c>
      <c r="H336" s="81">
        <v>1866.39</v>
      </c>
      <c r="I336" s="79">
        <v>2295.66</v>
      </c>
      <c r="J336" s="30" t="s">
        <v>679</v>
      </c>
    </row>
    <row r="337" spans="1:10" s="2" customFormat="1" ht="45" customHeight="1">
      <c r="A337" s="20">
        <v>331</v>
      </c>
      <c r="B337" s="32" t="s">
        <v>1260</v>
      </c>
      <c r="C337" s="53" t="s">
        <v>339</v>
      </c>
      <c r="D337" s="17" t="s">
        <v>914</v>
      </c>
      <c r="E337" s="14" t="s">
        <v>911</v>
      </c>
      <c r="F337" s="40" t="s">
        <v>340</v>
      </c>
      <c r="G337" s="14" t="s">
        <v>341</v>
      </c>
      <c r="H337" s="70">
        <v>25</v>
      </c>
      <c r="I337" s="69">
        <v>30.75</v>
      </c>
      <c r="J337" s="30" t="s">
        <v>679</v>
      </c>
    </row>
    <row r="338" spans="1:10" s="2" customFormat="1" ht="45" customHeight="1">
      <c r="A338" s="20">
        <v>332</v>
      </c>
      <c r="B338" s="53" t="s">
        <v>342</v>
      </c>
      <c r="C338" s="53" t="s">
        <v>343</v>
      </c>
      <c r="D338" s="44" t="s">
        <v>344</v>
      </c>
      <c r="E338" s="15" t="s">
        <v>264</v>
      </c>
      <c r="F338" s="41" t="s">
        <v>345</v>
      </c>
      <c r="G338" s="18" t="s">
        <v>326</v>
      </c>
      <c r="H338" s="81">
        <v>760</v>
      </c>
      <c r="I338" s="79">
        <v>934.8</v>
      </c>
      <c r="J338" s="30" t="s">
        <v>876</v>
      </c>
    </row>
    <row r="339" spans="1:10" s="2" customFormat="1" ht="45" customHeight="1">
      <c r="A339" s="20">
        <v>333</v>
      </c>
      <c r="B339" s="53" t="s">
        <v>346</v>
      </c>
      <c r="C339" s="53" t="s">
        <v>347</v>
      </c>
      <c r="D339" s="44" t="s">
        <v>197</v>
      </c>
      <c r="E339" s="15"/>
      <c r="F339" s="41" t="s">
        <v>348</v>
      </c>
      <c r="G339" s="18" t="s">
        <v>349</v>
      </c>
      <c r="H339" s="81">
        <v>46.67</v>
      </c>
      <c r="I339" s="79">
        <v>49</v>
      </c>
      <c r="J339" s="30" t="s">
        <v>929</v>
      </c>
    </row>
    <row r="340" spans="1:10" s="2" customFormat="1" ht="45" customHeight="1">
      <c r="A340" s="20">
        <v>334</v>
      </c>
      <c r="B340" s="53" t="s">
        <v>350</v>
      </c>
      <c r="C340" s="53" t="s">
        <v>351</v>
      </c>
      <c r="D340" s="44" t="s">
        <v>352</v>
      </c>
      <c r="E340" s="15" t="s">
        <v>353</v>
      </c>
      <c r="F340" s="41" t="s">
        <v>354</v>
      </c>
      <c r="G340" s="18" t="s">
        <v>355</v>
      </c>
      <c r="H340" s="81">
        <v>510</v>
      </c>
      <c r="I340" s="79">
        <v>550.79999999999995</v>
      </c>
      <c r="J340" s="30" t="s">
        <v>189</v>
      </c>
    </row>
    <row r="341" spans="1:10" s="2" customFormat="1" ht="45" customHeight="1">
      <c r="A341" s="20">
        <v>335</v>
      </c>
      <c r="B341" s="53" t="s">
        <v>356</v>
      </c>
      <c r="C341" s="53" t="s">
        <v>357</v>
      </c>
      <c r="D341" s="44" t="s">
        <v>358</v>
      </c>
      <c r="E341" s="15" t="s">
        <v>359</v>
      </c>
      <c r="F341" s="41" t="s">
        <v>360</v>
      </c>
      <c r="G341" s="18" t="s">
        <v>361</v>
      </c>
      <c r="H341" s="81">
        <v>1626.02</v>
      </c>
      <c r="I341" s="79">
        <v>2000</v>
      </c>
      <c r="J341" s="30" t="s">
        <v>189</v>
      </c>
    </row>
    <row r="342" spans="1:10" s="2" customFormat="1" ht="77.25" customHeight="1">
      <c r="A342" s="20">
        <v>336</v>
      </c>
      <c r="B342" s="53" t="s">
        <v>362</v>
      </c>
      <c r="C342" s="53" t="s">
        <v>363</v>
      </c>
      <c r="D342" s="44" t="s">
        <v>364</v>
      </c>
      <c r="E342" s="15" t="s">
        <v>361</v>
      </c>
      <c r="F342" s="41" t="s">
        <v>378</v>
      </c>
      <c r="G342" s="18" t="s">
        <v>365</v>
      </c>
      <c r="H342" s="81">
        <v>44.66</v>
      </c>
      <c r="I342" s="79">
        <v>54.93</v>
      </c>
      <c r="J342" s="30" t="s">
        <v>189</v>
      </c>
    </row>
    <row r="343" spans="1:10" s="2" customFormat="1" ht="70.5" customHeight="1">
      <c r="A343" s="20">
        <v>337</v>
      </c>
      <c r="B343" s="53" t="s">
        <v>362</v>
      </c>
      <c r="C343" s="53" t="s">
        <v>366</v>
      </c>
      <c r="D343" s="44" t="s">
        <v>367</v>
      </c>
      <c r="E343" s="15" t="s">
        <v>361</v>
      </c>
      <c r="F343" s="41" t="s">
        <v>368</v>
      </c>
      <c r="G343" s="18" t="s">
        <v>361</v>
      </c>
      <c r="H343" s="81">
        <v>194.4</v>
      </c>
      <c r="I343" s="79">
        <v>239.11</v>
      </c>
      <c r="J343" s="30" t="s">
        <v>189</v>
      </c>
    </row>
    <row r="344" spans="1:10" s="2" customFormat="1" ht="45" customHeight="1">
      <c r="A344" s="20">
        <v>338</v>
      </c>
      <c r="B344" s="53" t="s">
        <v>369</v>
      </c>
      <c r="C344" s="53" t="s">
        <v>370</v>
      </c>
      <c r="D344" s="44" t="s">
        <v>371</v>
      </c>
      <c r="E344" s="15" t="s">
        <v>264</v>
      </c>
      <c r="F344" s="41" t="s">
        <v>372</v>
      </c>
      <c r="G344" s="18" t="s">
        <v>349</v>
      </c>
      <c r="H344" s="81">
        <v>92.4</v>
      </c>
      <c r="I344" s="79">
        <v>99.79</v>
      </c>
      <c r="J344" s="30" t="s">
        <v>189</v>
      </c>
    </row>
    <row r="345" spans="1:10" s="2" customFormat="1" ht="45" customHeight="1">
      <c r="A345" s="20">
        <v>339</v>
      </c>
      <c r="B345" s="53" t="s">
        <v>373</v>
      </c>
      <c r="C345" s="53" t="s">
        <v>374</v>
      </c>
      <c r="D345" s="44" t="s">
        <v>375</v>
      </c>
      <c r="E345" s="15" t="s">
        <v>361</v>
      </c>
      <c r="F345" s="41" t="s">
        <v>376</v>
      </c>
      <c r="G345" s="18" t="s">
        <v>377</v>
      </c>
      <c r="H345" s="81">
        <v>216.72</v>
      </c>
      <c r="I345" s="79">
        <v>266.56</v>
      </c>
      <c r="J345" s="30" t="s">
        <v>189</v>
      </c>
    </row>
    <row r="346" spans="1:10" s="2" customFormat="1" ht="45" customHeight="1">
      <c r="A346" s="20">
        <v>340</v>
      </c>
      <c r="B346" s="32" t="s">
        <v>379</v>
      </c>
      <c r="C346" s="32" t="s">
        <v>380</v>
      </c>
      <c r="D346" s="44" t="s">
        <v>676</v>
      </c>
      <c r="E346" s="15"/>
      <c r="F346" s="46" t="s">
        <v>1133</v>
      </c>
      <c r="G346" s="18" t="s">
        <v>381</v>
      </c>
      <c r="H346" s="81">
        <v>142.29</v>
      </c>
      <c r="I346" s="79">
        <v>175</v>
      </c>
      <c r="J346" s="30" t="s">
        <v>679</v>
      </c>
    </row>
    <row r="347" spans="1:10" s="2" customFormat="1" ht="45" customHeight="1">
      <c r="A347" s="20">
        <v>341</v>
      </c>
      <c r="B347" s="32" t="s">
        <v>675</v>
      </c>
      <c r="C347" s="32" t="s">
        <v>680</v>
      </c>
      <c r="D347" s="17" t="s">
        <v>676</v>
      </c>
      <c r="E347" s="15"/>
      <c r="F347" s="41" t="s">
        <v>382</v>
      </c>
      <c r="G347" s="18" t="s">
        <v>383</v>
      </c>
      <c r="H347" s="81">
        <v>325.60000000000002</v>
      </c>
      <c r="I347" s="79">
        <v>400.49</v>
      </c>
      <c r="J347" s="30" t="s">
        <v>679</v>
      </c>
    </row>
    <row r="348" spans="1:10" s="2" customFormat="1" ht="45" customHeight="1">
      <c r="A348" s="20">
        <v>342</v>
      </c>
      <c r="B348" s="53" t="s">
        <v>1364</v>
      </c>
      <c r="C348" s="53" t="s">
        <v>384</v>
      </c>
      <c r="D348" s="44" t="s">
        <v>385</v>
      </c>
      <c r="E348" s="15" t="s">
        <v>287</v>
      </c>
      <c r="F348" s="41" t="s">
        <v>386</v>
      </c>
      <c r="G348" s="18" t="s">
        <v>365</v>
      </c>
      <c r="H348" s="81">
        <v>52</v>
      </c>
      <c r="I348" s="79">
        <v>52</v>
      </c>
      <c r="J348" s="30" t="s">
        <v>699</v>
      </c>
    </row>
    <row r="349" spans="1:10" s="2" customFormat="1" ht="45" customHeight="1">
      <c r="A349" s="20">
        <v>343</v>
      </c>
      <c r="B349" s="53" t="s">
        <v>1364</v>
      </c>
      <c r="C349" s="53" t="s">
        <v>387</v>
      </c>
      <c r="D349" s="44" t="s">
        <v>385</v>
      </c>
      <c r="E349" s="15" t="s">
        <v>287</v>
      </c>
      <c r="F349" s="41" t="s">
        <v>388</v>
      </c>
      <c r="G349" s="18" t="s">
        <v>365</v>
      </c>
      <c r="H349" s="81">
        <v>215.3</v>
      </c>
      <c r="I349" s="79">
        <v>215.3</v>
      </c>
      <c r="J349" s="30" t="s">
        <v>699</v>
      </c>
    </row>
    <row r="350" spans="1:10" s="2" customFormat="1" ht="45" customHeight="1">
      <c r="A350" s="20">
        <v>344</v>
      </c>
      <c r="B350" s="53" t="s">
        <v>943</v>
      </c>
      <c r="C350" s="53" t="s">
        <v>389</v>
      </c>
      <c r="D350" s="44" t="s">
        <v>676</v>
      </c>
      <c r="E350" s="15"/>
      <c r="F350" s="41" t="s">
        <v>390</v>
      </c>
      <c r="G350" s="18" t="s">
        <v>349</v>
      </c>
      <c r="H350" s="81">
        <v>165.04</v>
      </c>
      <c r="I350" s="79">
        <v>203</v>
      </c>
      <c r="J350" s="30" t="s">
        <v>835</v>
      </c>
    </row>
    <row r="351" spans="1:10" s="2" customFormat="1" ht="45" customHeight="1">
      <c r="A351" s="20">
        <v>345</v>
      </c>
      <c r="B351" s="53" t="s">
        <v>779</v>
      </c>
      <c r="C351" s="53" t="s">
        <v>389</v>
      </c>
      <c r="D351" s="44" t="s">
        <v>676</v>
      </c>
      <c r="E351" s="15"/>
      <c r="F351" s="41" t="s">
        <v>391</v>
      </c>
      <c r="G351" s="18" t="s">
        <v>392</v>
      </c>
      <c r="H351" s="81">
        <v>401.93</v>
      </c>
      <c r="I351" s="79">
        <v>494.37</v>
      </c>
      <c r="J351" s="30" t="s">
        <v>835</v>
      </c>
    </row>
    <row r="352" spans="1:10" s="2" customFormat="1" ht="51" customHeight="1">
      <c r="A352" s="20">
        <v>346</v>
      </c>
      <c r="B352" s="53" t="s">
        <v>1155</v>
      </c>
      <c r="C352" s="53" t="s">
        <v>401</v>
      </c>
      <c r="D352" s="44" t="s">
        <v>393</v>
      </c>
      <c r="E352" s="15" t="s">
        <v>1157</v>
      </c>
      <c r="F352" s="41" t="s">
        <v>394</v>
      </c>
      <c r="G352" s="18" t="s">
        <v>395</v>
      </c>
      <c r="H352" s="81">
        <v>633.24</v>
      </c>
      <c r="I352" s="79">
        <v>778.89</v>
      </c>
      <c r="J352" s="30" t="s">
        <v>189</v>
      </c>
    </row>
    <row r="353" spans="1:10" s="2" customFormat="1" ht="45" customHeight="1">
      <c r="A353" s="20">
        <v>347</v>
      </c>
      <c r="B353" s="53" t="s">
        <v>396</v>
      </c>
      <c r="C353" s="53" t="s">
        <v>397</v>
      </c>
      <c r="D353" s="44" t="s">
        <v>398</v>
      </c>
      <c r="E353" s="15" t="s">
        <v>399</v>
      </c>
      <c r="F353" s="41" t="s">
        <v>400</v>
      </c>
      <c r="G353" s="18" t="s">
        <v>365</v>
      </c>
      <c r="H353" s="81">
        <v>7.2</v>
      </c>
      <c r="I353" s="79">
        <v>7.78</v>
      </c>
      <c r="J353" s="30" t="s">
        <v>189</v>
      </c>
    </row>
    <row r="354" spans="1:10" s="2" customFormat="1" ht="45" customHeight="1">
      <c r="A354" s="20">
        <v>348</v>
      </c>
      <c r="B354" s="53" t="s">
        <v>402</v>
      </c>
      <c r="C354" s="53" t="s">
        <v>374</v>
      </c>
      <c r="D354" s="44" t="s">
        <v>403</v>
      </c>
      <c r="E354" s="15" t="s">
        <v>147</v>
      </c>
      <c r="F354" s="41" t="s">
        <v>404</v>
      </c>
      <c r="G354" s="18" t="s">
        <v>405</v>
      </c>
      <c r="H354" s="81">
        <v>123.46</v>
      </c>
      <c r="I354" s="79">
        <v>151.86000000000001</v>
      </c>
      <c r="J354" s="30" t="s">
        <v>189</v>
      </c>
    </row>
    <row r="355" spans="1:10" s="2" customFormat="1" ht="45" customHeight="1">
      <c r="A355" s="20">
        <v>349</v>
      </c>
      <c r="B355" s="53" t="s">
        <v>406</v>
      </c>
      <c r="C355" s="53" t="s">
        <v>407</v>
      </c>
      <c r="D355" s="44" t="s">
        <v>676</v>
      </c>
      <c r="E355" s="15"/>
      <c r="F355" s="41" t="s">
        <v>408</v>
      </c>
      <c r="G355" s="18" t="s">
        <v>409</v>
      </c>
      <c r="H355" s="81">
        <v>785</v>
      </c>
      <c r="I355" s="79">
        <v>965</v>
      </c>
      <c r="J355" s="30" t="s">
        <v>691</v>
      </c>
    </row>
    <row r="356" spans="1:10" s="2" customFormat="1" ht="45" customHeight="1">
      <c r="A356" s="20">
        <v>350</v>
      </c>
      <c r="B356" s="53" t="s">
        <v>407</v>
      </c>
      <c r="C356" s="53" t="s">
        <v>410</v>
      </c>
      <c r="D356" s="44" t="s">
        <v>676</v>
      </c>
      <c r="E356" s="15"/>
      <c r="F356" s="41" t="s">
        <v>411</v>
      </c>
      <c r="G356" s="18" t="s">
        <v>412</v>
      </c>
      <c r="H356" s="81">
        <v>375.27</v>
      </c>
      <c r="I356" s="79">
        <v>403.8</v>
      </c>
      <c r="J356" s="30" t="s">
        <v>691</v>
      </c>
    </row>
    <row r="357" spans="1:10" s="2" customFormat="1" ht="45" customHeight="1">
      <c r="A357" s="20">
        <v>351</v>
      </c>
      <c r="B357" s="53" t="s">
        <v>413</v>
      </c>
      <c r="C357" s="53" t="s">
        <v>414</v>
      </c>
      <c r="D357" s="44" t="s">
        <v>415</v>
      </c>
      <c r="E357" s="15" t="s">
        <v>416</v>
      </c>
      <c r="F357" s="41" t="s">
        <v>417</v>
      </c>
      <c r="G357" s="18" t="s">
        <v>418</v>
      </c>
      <c r="H357" s="81">
        <v>4980</v>
      </c>
      <c r="I357" s="79">
        <v>4980</v>
      </c>
      <c r="J357" s="30" t="s">
        <v>691</v>
      </c>
    </row>
    <row r="358" spans="1:10" s="2" customFormat="1" ht="45" customHeight="1">
      <c r="A358" s="20">
        <v>352</v>
      </c>
      <c r="B358" s="32" t="s">
        <v>1276</v>
      </c>
      <c r="C358" s="32" t="s">
        <v>1471</v>
      </c>
      <c r="D358" s="17" t="s">
        <v>963</v>
      </c>
      <c r="E358" s="14" t="s">
        <v>964</v>
      </c>
      <c r="F358" s="41" t="s">
        <v>419</v>
      </c>
      <c r="G358" s="15" t="s">
        <v>420</v>
      </c>
      <c r="H358" s="81">
        <v>350</v>
      </c>
      <c r="I358" s="79">
        <v>430.5</v>
      </c>
      <c r="J358" s="30" t="s">
        <v>679</v>
      </c>
    </row>
    <row r="359" spans="1:10" s="2" customFormat="1" ht="45" customHeight="1">
      <c r="A359" s="20">
        <v>353</v>
      </c>
      <c r="B359" s="53" t="s">
        <v>1337</v>
      </c>
      <c r="C359" s="32" t="s">
        <v>1703</v>
      </c>
      <c r="D359" s="44" t="s">
        <v>940</v>
      </c>
      <c r="E359" s="15"/>
      <c r="F359" s="46" t="s">
        <v>421</v>
      </c>
      <c r="G359" s="18" t="s">
        <v>422</v>
      </c>
      <c r="H359" s="81">
        <v>340.4</v>
      </c>
      <c r="I359" s="79">
        <v>418.7</v>
      </c>
      <c r="J359" s="30" t="s">
        <v>679</v>
      </c>
    </row>
    <row r="360" spans="1:10" s="2" customFormat="1" ht="45" customHeight="1">
      <c r="A360" s="20">
        <v>354</v>
      </c>
      <c r="B360" s="53" t="s">
        <v>958</v>
      </c>
      <c r="C360" s="32" t="s">
        <v>423</v>
      </c>
      <c r="D360" s="17" t="s">
        <v>676</v>
      </c>
      <c r="E360" s="15"/>
      <c r="F360" s="46" t="s">
        <v>425</v>
      </c>
      <c r="G360" s="15" t="s">
        <v>422</v>
      </c>
      <c r="H360" s="81">
        <v>2244.92</v>
      </c>
      <c r="I360" s="79">
        <v>2761.25</v>
      </c>
      <c r="J360" s="30" t="s">
        <v>679</v>
      </c>
    </row>
    <row r="361" spans="1:10" s="2" customFormat="1" ht="45" customHeight="1">
      <c r="A361" s="20">
        <v>355</v>
      </c>
      <c r="B361" s="53" t="s">
        <v>996</v>
      </c>
      <c r="C361" s="32" t="s">
        <v>424</v>
      </c>
      <c r="D361" s="17" t="s">
        <v>676</v>
      </c>
      <c r="E361" s="15"/>
      <c r="F361" s="41" t="s">
        <v>426</v>
      </c>
      <c r="G361" s="15" t="s">
        <v>422</v>
      </c>
      <c r="H361" s="81">
        <v>2004.02</v>
      </c>
      <c r="I361" s="79">
        <v>2464.94</v>
      </c>
      <c r="J361" s="30" t="s">
        <v>679</v>
      </c>
    </row>
    <row r="362" spans="1:10" s="2" customFormat="1" ht="45" customHeight="1">
      <c r="A362" s="20">
        <v>356</v>
      </c>
      <c r="B362" s="53" t="s">
        <v>1321</v>
      </c>
      <c r="C362" s="53" t="s">
        <v>427</v>
      </c>
      <c r="D362" s="44" t="s">
        <v>1325</v>
      </c>
      <c r="E362" s="15" t="s">
        <v>1326</v>
      </c>
      <c r="F362" s="41" t="s">
        <v>428</v>
      </c>
      <c r="G362" s="18" t="s">
        <v>420</v>
      </c>
      <c r="H362" s="81">
        <v>98.4</v>
      </c>
      <c r="I362" s="79">
        <v>106.27</v>
      </c>
      <c r="J362" s="30" t="s">
        <v>989</v>
      </c>
    </row>
    <row r="363" spans="1:10" s="2" customFormat="1" ht="45" customHeight="1">
      <c r="A363" s="20">
        <v>357</v>
      </c>
      <c r="B363" s="53" t="s">
        <v>429</v>
      </c>
      <c r="C363" s="53" t="s">
        <v>430</v>
      </c>
      <c r="D363" s="44" t="s">
        <v>849</v>
      </c>
      <c r="E363" s="15" t="s">
        <v>1058</v>
      </c>
      <c r="F363" s="41" t="s">
        <v>431</v>
      </c>
      <c r="G363" s="18" t="s">
        <v>422</v>
      </c>
      <c r="H363" s="81">
        <v>600</v>
      </c>
      <c r="I363" s="79">
        <v>648</v>
      </c>
      <c r="J363" s="30" t="s">
        <v>989</v>
      </c>
    </row>
    <row r="364" spans="1:10" s="2" customFormat="1" ht="45" customHeight="1">
      <c r="A364" s="20">
        <v>358</v>
      </c>
      <c r="B364" s="53" t="s">
        <v>1321</v>
      </c>
      <c r="C364" s="53" t="s">
        <v>432</v>
      </c>
      <c r="D364" s="44" t="s">
        <v>433</v>
      </c>
      <c r="E364" s="15" t="s">
        <v>434</v>
      </c>
      <c r="F364" s="41" t="s">
        <v>435</v>
      </c>
      <c r="G364" s="82" t="s">
        <v>420</v>
      </c>
      <c r="H364" s="81">
        <v>14.1</v>
      </c>
      <c r="I364" s="79">
        <v>15.23</v>
      </c>
      <c r="J364" s="30" t="s">
        <v>989</v>
      </c>
    </row>
    <row r="365" spans="1:10" s="2" customFormat="1" ht="45" customHeight="1">
      <c r="A365" s="20">
        <v>359</v>
      </c>
      <c r="B365" s="53" t="s">
        <v>1075</v>
      </c>
      <c r="C365" s="53" t="s">
        <v>1076</v>
      </c>
      <c r="D365" s="44" t="s">
        <v>438</v>
      </c>
      <c r="E365" s="15"/>
      <c r="F365" s="41" t="s">
        <v>436</v>
      </c>
      <c r="G365" s="18" t="s">
        <v>437</v>
      </c>
      <c r="H365" s="81">
        <v>250</v>
      </c>
      <c r="I365" s="79">
        <v>250</v>
      </c>
      <c r="J365" s="29" t="s">
        <v>908</v>
      </c>
    </row>
    <row r="366" spans="1:10" s="2" customFormat="1" ht="45" customHeight="1">
      <c r="A366" s="20">
        <v>360</v>
      </c>
      <c r="B366" s="53" t="s">
        <v>1321</v>
      </c>
      <c r="C366" s="53" t="s">
        <v>439</v>
      </c>
      <c r="D366" s="44" t="s">
        <v>440</v>
      </c>
      <c r="E366" s="15" t="s">
        <v>361</v>
      </c>
      <c r="F366" s="41" t="s">
        <v>441</v>
      </c>
      <c r="G366" s="18" t="s">
        <v>442</v>
      </c>
      <c r="H366" s="81">
        <v>92.4</v>
      </c>
      <c r="I366" s="79">
        <v>99.79</v>
      </c>
      <c r="J366" s="30" t="s">
        <v>189</v>
      </c>
    </row>
    <row r="367" spans="1:10" s="2" customFormat="1" ht="45" customHeight="1">
      <c r="A367" s="20">
        <v>361</v>
      </c>
      <c r="B367" s="53" t="s">
        <v>1321</v>
      </c>
      <c r="C367" s="53" t="s">
        <v>443</v>
      </c>
      <c r="D367" s="44" t="s">
        <v>444</v>
      </c>
      <c r="E367" s="15" t="s">
        <v>46</v>
      </c>
      <c r="F367" s="41" t="s">
        <v>445</v>
      </c>
      <c r="G367" s="18" t="s">
        <v>442</v>
      </c>
      <c r="H367" s="81">
        <v>35.1</v>
      </c>
      <c r="I367" s="79">
        <v>37.909999999999997</v>
      </c>
      <c r="J367" s="30" t="s">
        <v>189</v>
      </c>
    </row>
    <row r="368" spans="1:10" s="2" customFormat="1" ht="45" customHeight="1">
      <c r="A368" s="20">
        <v>362</v>
      </c>
      <c r="B368" s="53" t="s">
        <v>446</v>
      </c>
      <c r="C368" s="53" t="s">
        <v>447</v>
      </c>
      <c r="D368" s="44" t="s">
        <v>448</v>
      </c>
      <c r="E368" s="15" t="s">
        <v>449</v>
      </c>
      <c r="F368" s="41" t="s">
        <v>450</v>
      </c>
      <c r="G368" s="18" t="s">
        <v>449</v>
      </c>
      <c r="H368" s="81">
        <v>254.41</v>
      </c>
      <c r="I368" s="79">
        <v>290</v>
      </c>
      <c r="J368" s="30" t="s">
        <v>189</v>
      </c>
    </row>
    <row r="369" spans="1:10" s="2" customFormat="1" ht="65.25" customHeight="1">
      <c r="A369" s="20">
        <v>363</v>
      </c>
      <c r="B369" s="53" t="s">
        <v>1100</v>
      </c>
      <c r="C369" s="53" t="s">
        <v>451</v>
      </c>
      <c r="D369" s="44" t="s">
        <v>452</v>
      </c>
      <c r="E369" s="15" t="s">
        <v>449</v>
      </c>
      <c r="F369" s="41" t="s">
        <v>453</v>
      </c>
      <c r="G369" s="18" t="s">
        <v>449</v>
      </c>
      <c r="H369" s="81">
        <v>75.77</v>
      </c>
      <c r="I369" s="79">
        <v>93.2</v>
      </c>
      <c r="J369" s="30" t="s">
        <v>189</v>
      </c>
    </row>
    <row r="370" spans="1:10" s="2" customFormat="1" ht="45" customHeight="1">
      <c r="A370" s="20">
        <v>364</v>
      </c>
      <c r="B370" s="72" t="s">
        <v>1279</v>
      </c>
      <c r="C370" s="72" t="s">
        <v>454</v>
      </c>
      <c r="D370" s="51" t="s">
        <v>1280</v>
      </c>
      <c r="E370" s="51" t="s">
        <v>824</v>
      </c>
      <c r="F370" s="56" t="s">
        <v>455</v>
      </c>
      <c r="G370" s="51" t="s">
        <v>442</v>
      </c>
      <c r="H370" s="93">
        <v>1341.5</v>
      </c>
      <c r="I370" s="105">
        <v>1650.05</v>
      </c>
      <c r="J370" s="30" t="s">
        <v>983</v>
      </c>
    </row>
    <row r="371" spans="1:10" s="2" customFormat="1" ht="45" customHeight="1">
      <c r="A371" s="20">
        <v>365</v>
      </c>
      <c r="B371" s="80" t="s">
        <v>977</v>
      </c>
      <c r="C371" s="80" t="s">
        <v>457</v>
      </c>
      <c r="D371" s="51" t="s">
        <v>979</v>
      </c>
      <c r="E371" s="51" t="s">
        <v>980</v>
      </c>
      <c r="F371" s="84" t="s">
        <v>456</v>
      </c>
      <c r="G371" s="85" t="s">
        <v>442</v>
      </c>
      <c r="H371" s="106">
        <v>340</v>
      </c>
      <c r="I371" s="106">
        <v>367.2</v>
      </c>
      <c r="J371" s="30" t="s">
        <v>983</v>
      </c>
    </row>
    <row r="372" spans="1:10" s="2" customFormat="1" ht="45" customHeight="1">
      <c r="A372" s="20">
        <v>366</v>
      </c>
      <c r="B372" s="53" t="s">
        <v>458</v>
      </c>
      <c r="C372" s="53" t="s">
        <v>459</v>
      </c>
      <c r="D372" s="44" t="s">
        <v>676</v>
      </c>
      <c r="E372" s="15"/>
      <c r="F372" s="41" t="s">
        <v>460</v>
      </c>
      <c r="G372" s="18" t="s">
        <v>461</v>
      </c>
      <c r="H372" s="81">
        <v>286.72000000000003</v>
      </c>
      <c r="I372" s="79">
        <v>352.66</v>
      </c>
      <c r="J372" s="30" t="s">
        <v>691</v>
      </c>
    </row>
    <row r="373" spans="1:10" s="2" customFormat="1" ht="45" customHeight="1">
      <c r="A373" s="20">
        <v>367</v>
      </c>
      <c r="B373" s="53" t="s">
        <v>1379</v>
      </c>
      <c r="C373" s="53" t="s">
        <v>462</v>
      </c>
      <c r="D373" s="44" t="s">
        <v>1381</v>
      </c>
      <c r="E373" s="15" t="s">
        <v>976</v>
      </c>
      <c r="F373" s="41" t="s">
        <v>463</v>
      </c>
      <c r="G373" s="82" t="s">
        <v>422</v>
      </c>
      <c r="H373" s="81">
        <v>79</v>
      </c>
      <c r="I373" s="79">
        <v>97.17</v>
      </c>
      <c r="J373" s="30" t="s">
        <v>989</v>
      </c>
    </row>
    <row r="374" spans="1:10" s="2" customFormat="1" ht="45" customHeight="1">
      <c r="A374" s="20">
        <v>368</v>
      </c>
      <c r="B374" s="32" t="s">
        <v>971</v>
      </c>
      <c r="C374" s="32" t="s">
        <v>1502</v>
      </c>
      <c r="D374" s="71" t="s">
        <v>973</v>
      </c>
      <c r="E374" s="14" t="s">
        <v>974</v>
      </c>
      <c r="F374" s="46" t="s">
        <v>464</v>
      </c>
      <c r="G374" s="15" t="s">
        <v>465</v>
      </c>
      <c r="H374" s="81">
        <v>1287.8</v>
      </c>
      <c r="I374" s="79">
        <v>1583.99</v>
      </c>
      <c r="J374" s="30" t="s">
        <v>679</v>
      </c>
    </row>
    <row r="375" spans="1:10" s="2" customFormat="1" ht="45" customHeight="1">
      <c r="A375" s="20">
        <v>369</v>
      </c>
      <c r="B375" s="53" t="s">
        <v>466</v>
      </c>
      <c r="C375" s="53" t="s">
        <v>467</v>
      </c>
      <c r="D375" s="44" t="s">
        <v>1295</v>
      </c>
      <c r="E375" s="15" t="s">
        <v>194</v>
      </c>
      <c r="F375" s="41" t="s">
        <v>468</v>
      </c>
      <c r="G375" s="18" t="s">
        <v>405</v>
      </c>
      <c r="H375" s="81">
        <v>28.8</v>
      </c>
      <c r="I375" s="79">
        <v>31.1</v>
      </c>
      <c r="J375" s="30" t="s">
        <v>189</v>
      </c>
    </row>
    <row r="376" spans="1:10" s="2" customFormat="1" ht="45" customHeight="1">
      <c r="A376" s="20">
        <v>370</v>
      </c>
      <c r="B376" s="53" t="s">
        <v>466</v>
      </c>
      <c r="C376" s="53" t="s">
        <v>469</v>
      </c>
      <c r="D376" s="44" t="s">
        <v>470</v>
      </c>
      <c r="E376" s="15" t="s">
        <v>194</v>
      </c>
      <c r="F376" s="41" t="s">
        <v>471</v>
      </c>
      <c r="G376" s="18" t="s">
        <v>405</v>
      </c>
      <c r="H376" s="81">
        <v>10.8</v>
      </c>
      <c r="I376" s="79">
        <v>11.66</v>
      </c>
      <c r="J376" s="30" t="s">
        <v>189</v>
      </c>
    </row>
    <row r="377" spans="1:10" s="2" customFormat="1" ht="45" customHeight="1">
      <c r="A377" s="20">
        <v>371</v>
      </c>
      <c r="B377" s="53" t="s">
        <v>466</v>
      </c>
      <c r="C377" s="53" t="s">
        <v>472</v>
      </c>
      <c r="D377" s="44" t="s">
        <v>1291</v>
      </c>
      <c r="E377" s="15" t="s">
        <v>399</v>
      </c>
      <c r="F377" s="41" t="s">
        <v>473</v>
      </c>
      <c r="G377" s="18" t="s">
        <v>405</v>
      </c>
      <c r="H377" s="81">
        <v>21.6</v>
      </c>
      <c r="I377" s="79">
        <v>23.32</v>
      </c>
      <c r="J377" s="30" t="s">
        <v>189</v>
      </c>
    </row>
    <row r="378" spans="1:10" s="2" customFormat="1" ht="45" customHeight="1">
      <c r="A378" s="20">
        <v>372</v>
      </c>
      <c r="B378" s="53" t="s">
        <v>466</v>
      </c>
      <c r="C378" s="53" t="s">
        <v>474</v>
      </c>
      <c r="D378" s="44" t="s">
        <v>475</v>
      </c>
      <c r="E378" s="15" t="s">
        <v>476</v>
      </c>
      <c r="F378" s="41" t="s">
        <v>477</v>
      </c>
      <c r="G378" s="18" t="s">
        <v>442</v>
      </c>
      <c r="H378" s="81">
        <v>10.8</v>
      </c>
      <c r="I378" s="79">
        <v>11.66</v>
      </c>
      <c r="J378" s="30" t="s">
        <v>189</v>
      </c>
    </row>
    <row r="379" spans="1:10" s="2" customFormat="1" ht="63" customHeight="1">
      <c r="A379" s="20">
        <v>373</v>
      </c>
      <c r="B379" s="53" t="s">
        <v>466</v>
      </c>
      <c r="C379" s="53" t="s">
        <v>478</v>
      </c>
      <c r="D379" s="44" t="s">
        <v>479</v>
      </c>
      <c r="E379" s="15" t="s">
        <v>399</v>
      </c>
      <c r="F379" s="41" t="s">
        <v>480</v>
      </c>
      <c r="G379" s="18" t="s">
        <v>442</v>
      </c>
      <c r="H379" s="81">
        <v>37.799999999999997</v>
      </c>
      <c r="I379" s="79">
        <v>40.81</v>
      </c>
      <c r="J379" s="30" t="s">
        <v>189</v>
      </c>
    </row>
    <row r="380" spans="1:10" s="2" customFormat="1" ht="45" customHeight="1">
      <c r="A380" s="20">
        <v>374</v>
      </c>
      <c r="B380" s="53" t="s">
        <v>1358</v>
      </c>
      <c r="C380" s="53" t="s">
        <v>481</v>
      </c>
      <c r="D380" s="44" t="s">
        <v>676</v>
      </c>
      <c r="E380" s="15"/>
      <c r="F380" s="41" t="s">
        <v>482</v>
      </c>
      <c r="G380" s="18" t="s">
        <v>483</v>
      </c>
      <c r="H380" s="81">
        <v>51.67</v>
      </c>
      <c r="I380" s="79">
        <v>63.55</v>
      </c>
      <c r="J380" s="86" t="s">
        <v>484</v>
      </c>
    </row>
    <row r="381" spans="1:10" s="2" customFormat="1" ht="45" customHeight="1">
      <c r="A381" s="20">
        <v>375</v>
      </c>
      <c r="B381" s="87" t="s">
        <v>485</v>
      </c>
      <c r="C381" s="32" t="s">
        <v>314</v>
      </c>
      <c r="D381" s="44" t="s">
        <v>676</v>
      </c>
      <c r="E381" s="15"/>
      <c r="F381" s="46" t="s">
        <v>486</v>
      </c>
      <c r="G381" s="18" t="s">
        <v>487</v>
      </c>
      <c r="H381" s="81">
        <v>331.79</v>
      </c>
      <c r="I381" s="79">
        <v>408.1</v>
      </c>
      <c r="J381" s="30" t="s">
        <v>679</v>
      </c>
    </row>
    <row r="382" spans="1:10" s="2" customFormat="1" ht="45" customHeight="1">
      <c r="A382" s="20">
        <v>376</v>
      </c>
      <c r="B382" s="83" t="s">
        <v>1849</v>
      </c>
      <c r="C382" s="32" t="s">
        <v>1072</v>
      </c>
      <c r="D382" s="17" t="s">
        <v>849</v>
      </c>
      <c r="E382" s="126" t="s">
        <v>828</v>
      </c>
      <c r="F382" s="127" t="s">
        <v>1852</v>
      </c>
      <c r="G382" s="18" t="s">
        <v>44</v>
      </c>
      <c r="H382" s="81">
        <v>780.48</v>
      </c>
      <c r="I382" s="79">
        <v>960</v>
      </c>
      <c r="J382" s="30" t="s">
        <v>839</v>
      </c>
    </row>
    <row r="383" spans="1:10" s="2" customFormat="1" ht="45" customHeight="1">
      <c r="A383" s="20">
        <v>377</v>
      </c>
      <c r="B383" s="83" t="s">
        <v>1853</v>
      </c>
      <c r="C383" s="32" t="s">
        <v>1850</v>
      </c>
      <c r="D383" s="17" t="s">
        <v>849</v>
      </c>
      <c r="E383" s="126" t="s">
        <v>828</v>
      </c>
      <c r="F383" s="127" t="s">
        <v>1854</v>
      </c>
      <c r="G383" s="18" t="s">
        <v>163</v>
      </c>
      <c r="H383" s="81">
        <v>1080</v>
      </c>
      <c r="I383" s="79">
        <v>1080</v>
      </c>
      <c r="J383" s="30" t="s">
        <v>839</v>
      </c>
    </row>
    <row r="384" spans="1:10" s="2" customFormat="1" ht="45" customHeight="1">
      <c r="A384" s="20">
        <v>378</v>
      </c>
      <c r="B384" s="83" t="s">
        <v>905</v>
      </c>
      <c r="C384" s="32" t="s">
        <v>1855</v>
      </c>
      <c r="D384" s="17" t="s">
        <v>1856</v>
      </c>
      <c r="E384" s="126" t="s">
        <v>1857</v>
      </c>
      <c r="F384" s="127" t="s">
        <v>1858</v>
      </c>
      <c r="G384" s="18" t="s">
        <v>1396</v>
      </c>
      <c r="H384" s="81">
        <v>258</v>
      </c>
      <c r="I384" s="79">
        <v>258</v>
      </c>
      <c r="J384" s="30" t="s">
        <v>839</v>
      </c>
    </row>
    <row r="385" spans="1:10" s="2" customFormat="1" ht="45" customHeight="1">
      <c r="A385" s="20">
        <v>379</v>
      </c>
      <c r="B385" s="83" t="s">
        <v>1859</v>
      </c>
      <c r="C385" s="32" t="s">
        <v>1860</v>
      </c>
      <c r="D385" s="17" t="s">
        <v>1856</v>
      </c>
      <c r="E385" s="126" t="s">
        <v>1857</v>
      </c>
      <c r="F385" s="127" t="s">
        <v>695</v>
      </c>
      <c r="G385" s="18" t="s">
        <v>1861</v>
      </c>
      <c r="H385" s="81">
        <v>227.5</v>
      </c>
      <c r="I385" s="79">
        <v>227.5</v>
      </c>
      <c r="J385" s="30" t="s">
        <v>839</v>
      </c>
    </row>
    <row r="386" spans="1:10" s="2" customFormat="1" ht="45" customHeight="1">
      <c r="A386" s="20">
        <v>380</v>
      </c>
      <c r="B386" s="32" t="s">
        <v>1084</v>
      </c>
      <c r="C386" s="32" t="s">
        <v>488</v>
      </c>
      <c r="D386" s="17" t="s">
        <v>1086</v>
      </c>
      <c r="E386" s="14" t="s">
        <v>1087</v>
      </c>
      <c r="F386" s="68" t="s">
        <v>489</v>
      </c>
      <c r="G386" s="15" t="s">
        <v>490</v>
      </c>
      <c r="H386" s="81">
        <v>6430.7</v>
      </c>
      <c r="I386" s="81">
        <v>6430.7</v>
      </c>
      <c r="J386" s="30" t="s">
        <v>679</v>
      </c>
    </row>
    <row r="387" spans="1:10" s="2" customFormat="1" ht="74.25" customHeight="1">
      <c r="A387" s="20">
        <v>381</v>
      </c>
      <c r="B387" s="53" t="s">
        <v>491</v>
      </c>
      <c r="C387" s="53" t="s">
        <v>492</v>
      </c>
      <c r="D387" s="44" t="s">
        <v>849</v>
      </c>
      <c r="E387" s="15" t="s">
        <v>172</v>
      </c>
      <c r="F387" s="41" t="s">
        <v>493</v>
      </c>
      <c r="G387" s="18" t="s">
        <v>494</v>
      </c>
      <c r="H387" s="81">
        <v>1640</v>
      </c>
      <c r="I387" s="79">
        <v>1640</v>
      </c>
      <c r="J387" s="30" t="s">
        <v>989</v>
      </c>
    </row>
    <row r="388" spans="1:10" s="2" customFormat="1" ht="45" customHeight="1">
      <c r="A388" s="20">
        <v>382</v>
      </c>
      <c r="B388" s="53" t="s">
        <v>825</v>
      </c>
      <c r="C388" s="53" t="s">
        <v>495</v>
      </c>
      <c r="D388" s="44" t="s">
        <v>496</v>
      </c>
      <c r="E388" s="15" t="s">
        <v>497</v>
      </c>
      <c r="F388" s="41" t="s">
        <v>498</v>
      </c>
      <c r="G388" s="18" t="s">
        <v>497</v>
      </c>
      <c r="H388" s="81">
        <v>149.59</v>
      </c>
      <c r="I388" s="79">
        <v>184</v>
      </c>
      <c r="J388" s="30" t="s">
        <v>835</v>
      </c>
    </row>
    <row r="389" spans="1:10" s="2" customFormat="1" ht="45" customHeight="1">
      <c r="A389" s="20">
        <v>383</v>
      </c>
      <c r="B389" s="32" t="s">
        <v>1083</v>
      </c>
      <c r="C389" s="32" t="s">
        <v>499</v>
      </c>
      <c r="D389" s="17" t="s">
        <v>704</v>
      </c>
      <c r="E389" s="18" t="s">
        <v>705</v>
      </c>
      <c r="F389" s="47" t="s">
        <v>500</v>
      </c>
      <c r="G389" s="15" t="s">
        <v>465</v>
      </c>
      <c r="H389" s="81">
        <v>324.41000000000003</v>
      </c>
      <c r="I389" s="79">
        <v>399.02</v>
      </c>
      <c r="J389" s="30" t="s">
        <v>679</v>
      </c>
    </row>
    <row r="390" spans="1:10" s="2" customFormat="1" ht="45" customHeight="1">
      <c r="A390" s="20">
        <v>384</v>
      </c>
      <c r="B390" s="32" t="s">
        <v>1110</v>
      </c>
      <c r="C390" s="32" t="s">
        <v>501</v>
      </c>
      <c r="D390" s="32" t="s">
        <v>1112</v>
      </c>
      <c r="E390" s="15"/>
      <c r="F390" s="46" t="s">
        <v>503</v>
      </c>
      <c r="G390" s="15" t="s">
        <v>504</v>
      </c>
      <c r="H390" s="81">
        <v>2077.5</v>
      </c>
      <c r="I390" s="79">
        <v>2555.33</v>
      </c>
      <c r="J390" s="30" t="s">
        <v>679</v>
      </c>
    </row>
    <row r="391" spans="1:10" s="2" customFormat="1" ht="47.25" customHeight="1">
      <c r="A391" s="20">
        <v>385</v>
      </c>
      <c r="B391" s="32" t="s">
        <v>1110</v>
      </c>
      <c r="C391" s="32" t="s">
        <v>502</v>
      </c>
      <c r="D391" s="32" t="s">
        <v>1112</v>
      </c>
      <c r="E391" s="15"/>
      <c r="F391" s="46" t="s">
        <v>505</v>
      </c>
      <c r="G391" s="15" t="s">
        <v>504</v>
      </c>
      <c r="H391" s="81">
        <v>782.88</v>
      </c>
      <c r="I391" s="79">
        <v>962.94</v>
      </c>
      <c r="J391" s="30" t="s">
        <v>679</v>
      </c>
    </row>
    <row r="392" spans="1:10" s="2" customFormat="1" ht="45" customHeight="1">
      <c r="A392" s="20">
        <v>386</v>
      </c>
      <c r="B392" s="32" t="s">
        <v>790</v>
      </c>
      <c r="C392" s="54" t="s">
        <v>506</v>
      </c>
      <c r="D392" s="73" t="s">
        <v>1129</v>
      </c>
      <c r="E392" s="14" t="s">
        <v>1130</v>
      </c>
      <c r="F392" s="46" t="s">
        <v>507</v>
      </c>
      <c r="G392" s="15" t="s">
        <v>420</v>
      </c>
      <c r="H392" s="81">
        <v>9952.27</v>
      </c>
      <c r="I392" s="79">
        <v>10748.42</v>
      </c>
      <c r="J392" s="30" t="s">
        <v>679</v>
      </c>
    </row>
    <row r="393" spans="1:10" s="2" customFormat="1" ht="45" customHeight="1">
      <c r="A393" s="20">
        <v>387</v>
      </c>
      <c r="B393" s="53" t="s">
        <v>508</v>
      </c>
      <c r="C393" s="53" t="s">
        <v>509</v>
      </c>
      <c r="D393" s="44" t="s">
        <v>676</v>
      </c>
      <c r="E393" s="15"/>
      <c r="F393" s="46" t="s">
        <v>510</v>
      </c>
      <c r="G393" s="15" t="s">
        <v>465</v>
      </c>
      <c r="H393" s="81">
        <v>2500</v>
      </c>
      <c r="I393" s="79">
        <v>2700</v>
      </c>
      <c r="J393" s="30" t="s">
        <v>679</v>
      </c>
    </row>
    <row r="394" spans="1:10" s="2" customFormat="1" ht="45" customHeight="1">
      <c r="A394" s="20">
        <v>388</v>
      </c>
      <c r="B394" s="53" t="s">
        <v>511</v>
      </c>
      <c r="C394" s="53" t="s">
        <v>512</v>
      </c>
      <c r="D394" s="44" t="s">
        <v>513</v>
      </c>
      <c r="E394" s="15" t="s">
        <v>361</v>
      </c>
      <c r="F394" s="41" t="s">
        <v>514</v>
      </c>
      <c r="G394" s="18" t="s">
        <v>515</v>
      </c>
      <c r="H394" s="81">
        <v>125.74</v>
      </c>
      <c r="I394" s="79">
        <v>154.66</v>
      </c>
      <c r="J394" s="30" t="s">
        <v>189</v>
      </c>
    </row>
    <row r="395" spans="1:10" s="2" customFormat="1" ht="45" customHeight="1">
      <c r="A395" s="20">
        <v>389</v>
      </c>
      <c r="B395" s="53" t="s">
        <v>1155</v>
      </c>
      <c r="C395" s="53" t="s">
        <v>516</v>
      </c>
      <c r="D395" s="17" t="s">
        <v>1156</v>
      </c>
      <c r="E395" s="15" t="s">
        <v>1157</v>
      </c>
      <c r="F395" s="41" t="s">
        <v>517</v>
      </c>
      <c r="G395" s="18" t="s">
        <v>518</v>
      </c>
      <c r="H395" s="81">
        <v>2976.01</v>
      </c>
      <c r="I395" s="79">
        <v>3660.49</v>
      </c>
      <c r="J395" s="30" t="s">
        <v>189</v>
      </c>
    </row>
    <row r="396" spans="1:10" s="2" customFormat="1" ht="45" customHeight="1">
      <c r="A396" s="20">
        <v>390</v>
      </c>
      <c r="B396" s="53" t="s">
        <v>1155</v>
      </c>
      <c r="C396" s="53" t="s">
        <v>516</v>
      </c>
      <c r="D396" s="17" t="s">
        <v>1156</v>
      </c>
      <c r="E396" s="15" t="s">
        <v>1157</v>
      </c>
      <c r="F396" s="41" t="s">
        <v>519</v>
      </c>
      <c r="G396" s="18" t="s">
        <v>361</v>
      </c>
      <c r="H396" s="81">
        <v>13695.04</v>
      </c>
      <c r="I396" s="79">
        <v>16844.900000000001</v>
      </c>
      <c r="J396" s="30" t="s">
        <v>189</v>
      </c>
    </row>
    <row r="397" spans="1:10" s="2" customFormat="1" ht="45" customHeight="1">
      <c r="A397" s="20">
        <v>391</v>
      </c>
      <c r="B397" s="53" t="s">
        <v>819</v>
      </c>
      <c r="C397" s="49" t="s">
        <v>520</v>
      </c>
      <c r="D397" s="51" t="s">
        <v>821</v>
      </c>
      <c r="E397" s="51" t="s">
        <v>822</v>
      </c>
      <c r="F397" s="41" t="s">
        <v>521</v>
      </c>
      <c r="G397" s="18" t="s">
        <v>449</v>
      </c>
      <c r="H397" s="81">
        <v>1750</v>
      </c>
      <c r="I397" s="79">
        <f>H397*1.23</f>
        <v>2152.5</v>
      </c>
      <c r="J397" s="30" t="s">
        <v>699</v>
      </c>
    </row>
    <row r="398" spans="1:10" s="2" customFormat="1" ht="45" customHeight="1">
      <c r="A398" s="20">
        <v>392</v>
      </c>
      <c r="B398" s="32" t="s">
        <v>790</v>
      </c>
      <c r="C398" s="54" t="s">
        <v>522</v>
      </c>
      <c r="D398" s="17" t="s">
        <v>792</v>
      </c>
      <c r="E398" s="15"/>
      <c r="F398" s="59" t="s">
        <v>523</v>
      </c>
      <c r="G398" s="15" t="s">
        <v>524</v>
      </c>
      <c r="H398" s="81">
        <v>141.25</v>
      </c>
      <c r="I398" s="79">
        <v>152.54</v>
      </c>
      <c r="J398" s="30" t="s">
        <v>679</v>
      </c>
    </row>
    <row r="399" spans="1:10" s="2" customFormat="1" ht="45" customHeight="1">
      <c r="A399" s="20">
        <v>393</v>
      </c>
      <c r="B399" s="53" t="s">
        <v>525</v>
      </c>
      <c r="C399" s="53" t="s">
        <v>526</v>
      </c>
      <c r="D399" s="44" t="s">
        <v>527</v>
      </c>
      <c r="E399" s="15" t="s">
        <v>73</v>
      </c>
      <c r="F399" s="41" t="s">
        <v>528</v>
      </c>
      <c r="G399" s="18" t="s">
        <v>529</v>
      </c>
      <c r="H399" s="81">
        <v>600</v>
      </c>
      <c r="I399" s="79">
        <v>738</v>
      </c>
      <c r="J399" s="30" t="s">
        <v>876</v>
      </c>
    </row>
    <row r="400" spans="1:10" s="2" customFormat="1" ht="45" customHeight="1">
      <c r="A400" s="20">
        <v>394</v>
      </c>
      <c r="B400" s="32" t="s">
        <v>379</v>
      </c>
      <c r="C400" s="53" t="s">
        <v>530</v>
      </c>
      <c r="D400" s="44" t="s">
        <v>676</v>
      </c>
      <c r="E400" s="15"/>
      <c r="F400" s="41" t="s">
        <v>1118</v>
      </c>
      <c r="G400" s="18" t="s">
        <v>531</v>
      </c>
      <c r="H400" s="81">
        <v>71.14</v>
      </c>
      <c r="I400" s="79">
        <v>87.5</v>
      </c>
      <c r="J400" s="30" t="s">
        <v>679</v>
      </c>
    </row>
    <row r="401" spans="1:10" s="2" customFormat="1" ht="45" customHeight="1">
      <c r="A401" s="20">
        <v>395</v>
      </c>
      <c r="B401" s="32" t="s">
        <v>675</v>
      </c>
      <c r="C401" s="32" t="s">
        <v>680</v>
      </c>
      <c r="D401" s="17" t="s">
        <v>676</v>
      </c>
      <c r="E401" s="15"/>
      <c r="F401" s="46" t="s">
        <v>532</v>
      </c>
      <c r="G401" s="18" t="s">
        <v>531</v>
      </c>
      <c r="H401" s="81">
        <v>328.66</v>
      </c>
      <c r="I401" s="79">
        <v>404.25</v>
      </c>
      <c r="J401" s="30" t="s">
        <v>679</v>
      </c>
    </row>
    <row r="402" spans="1:10" s="2" customFormat="1" ht="45" customHeight="1">
      <c r="A402" s="20">
        <v>396</v>
      </c>
      <c r="B402" s="72" t="s">
        <v>533</v>
      </c>
      <c r="C402" s="80" t="s">
        <v>534</v>
      </c>
      <c r="D402" s="50" t="s">
        <v>535</v>
      </c>
      <c r="E402" s="50" t="s">
        <v>1396</v>
      </c>
      <c r="F402" s="74" t="s">
        <v>1006</v>
      </c>
      <c r="G402" s="50" t="s">
        <v>536</v>
      </c>
      <c r="H402" s="103">
        <v>22000</v>
      </c>
      <c r="I402" s="104">
        <v>23760</v>
      </c>
      <c r="J402" s="30" t="s">
        <v>983</v>
      </c>
    </row>
    <row r="403" spans="1:10" s="2" customFormat="1" ht="45" customHeight="1">
      <c r="A403" s="20">
        <v>397</v>
      </c>
      <c r="B403" s="53" t="s">
        <v>132</v>
      </c>
      <c r="C403" s="53" t="s">
        <v>133</v>
      </c>
      <c r="D403" s="44" t="s">
        <v>676</v>
      </c>
      <c r="E403" s="15"/>
      <c r="F403" s="41" t="s">
        <v>537</v>
      </c>
      <c r="G403" s="18" t="s">
        <v>442</v>
      </c>
      <c r="H403" s="16">
        <v>19.510000000000002</v>
      </c>
      <c r="I403" s="25">
        <v>24</v>
      </c>
      <c r="J403" s="30" t="s">
        <v>983</v>
      </c>
    </row>
    <row r="404" spans="1:10" s="2" customFormat="1" ht="45" customHeight="1">
      <c r="A404" s="20">
        <v>398</v>
      </c>
      <c r="B404" s="72" t="s">
        <v>538</v>
      </c>
      <c r="C404" s="72" t="s">
        <v>539</v>
      </c>
      <c r="D404" s="51" t="s">
        <v>540</v>
      </c>
      <c r="E404" s="51" t="s">
        <v>361</v>
      </c>
      <c r="F404" s="56" t="s">
        <v>541</v>
      </c>
      <c r="G404" s="51" t="s">
        <v>494</v>
      </c>
      <c r="H404" s="77">
        <v>3046.48</v>
      </c>
      <c r="I404" s="78">
        <v>3747.17</v>
      </c>
      <c r="J404" s="30" t="s">
        <v>983</v>
      </c>
    </row>
    <row r="405" spans="1:10" s="2" customFormat="1" ht="45" customHeight="1">
      <c r="A405" s="20">
        <v>399</v>
      </c>
      <c r="B405" s="32" t="s">
        <v>790</v>
      </c>
      <c r="C405" s="54" t="s">
        <v>542</v>
      </c>
      <c r="D405" s="17" t="s">
        <v>792</v>
      </c>
      <c r="E405" s="15"/>
      <c r="F405" s="59" t="s">
        <v>543</v>
      </c>
      <c r="G405" s="15" t="s">
        <v>544</v>
      </c>
      <c r="H405" s="16">
        <v>63.11</v>
      </c>
      <c r="I405" s="25">
        <v>68.16</v>
      </c>
      <c r="J405" s="30" t="s">
        <v>679</v>
      </c>
    </row>
    <row r="406" spans="1:10" s="2" customFormat="1" ht="45" customHeight="1">
      <c r="A406" s="20">
        <v>400</v>
      </c>
      <c r="B406" s="53" t="s">
        <v>1166</v>
      </c>
      <c r="C406" s="53" t="s">
        <v>545</v>
      </c>
      <c r="D406" s="44" t="s">
        <v>676</v>
      </c>
      <c r="E406" s="15"/>
      <c r="F406" s="41" t="s">
        <v>546</v>
      </c>
      <c r="G406" s="18" t="s">
        <v>531</v>
      </c>
      <c r="H406" s="16">
        <v>450</v>
      </c>
      <c r="I406" s="25">
        <v>450</v>
      </c>
      <c r="J406" s="30" t="s">
        <v>923</v>
      </c>
    </row>
    <row r="407" spans="1:10" s="2" customFormat="1" ht="45" customHeight="1">
      <c r="A407" s="20">
        <v>401</v>
      </c>
      <c r="B407" s="32" t="s">
        <v>547</v>
      </c>
      <c r="C407" s="32" t="s">
        <v>548</v>
      </c>
      <c r="D407" s="17" t="s">
        <v>1318</v>
      </c>
      <c r="E407" s="14" t="s">
        <v>549</v>
      </c>
      <c r="F407" s="46" t="s">
        <v>550</v>
      </c>
      <c r="G407" s="15" t="s">
        <v>551</v>
      </c>
      <c r="H407" s="16">
        <v>2845.53</v>
      </c>
      <c r="I407" s="25">
        <v>3500</v>
      </c>
      <c r="J407" s="30" t="s">
        <v>679</v>
      </c>
    </row>
    <row r="408" spans="1:10" s="2" customFormat="1" ht="45" customHeight="1">
      <c r="A408" s="20">
        <v>402</v>
      </c>
      <c r="B408" s="53" t="s">
        <v>812</v>
      </c>
      <c r="C408" s="53" t="s">
        <v>552</v>
      </c>
      <c r="D408" s="44" t="s">
        <v>1406</v>
      </c>
      <c r="E408" s="15" t="s">
        <v>223</v>
      </c>
      <c r="F408" s="41" t="s">
        <v>553</v>
      </c>
      <c r="G408" s="18" t="s">
        <v>515</v>
      </c>
      <c r="H408" s="16" t="s">
        <v>554</v>
      </c>
      <c r="I408" s="25">
        <v>13129.65</v>
      </c>
      <c r="J408" s="30" t="s">
        <v>189</v>
      </c>
    </row>
    <row r="409" spans="1:10" s="2" customFormat="1" ht="45" customHeight="1">
      <c r="A409" s="20">
        <v>403</v>
      </c>
      <c r="B409" s="53" t="s">
        <v>1094</v>
      </c>
      <c r="C409" s="53" t="s">
        <v>555</v>
      </c>
      <c r="D409" s="44" t="s">
        <v>556</v>
      </c>
      <c r="E409" s="15" t="s">
        <v>557</v>
      </c>
      <c r="F409" s="41" t="s">
        <v>558</v>
      </c>
      <c r="G409" s="18" t="s">
        <v>559</v>
      </c>
      <c r="H409" s="16">
        <v>155.04</v>
      </c>
      <c r="I409" s="25">
        <v>190.7</v>
      </c>
      <c r="J409" s="30" t="s">
        <v>560</v>
      </c>
    </row>
    <row r="410" spans="1:10" s="2" customFormat="1" ht="45" customHeight="1">
      <c r="A410" s="20">
        <v>404</v>
      </c>
      <c r="B410" s="53" t="s">
        <v>561</v>
      </c>
      <c r="C410" s="53" t="s">
        <v>562</v>
      </c>
      <c r="D410" s="44" t="s">
        <v>849</v>
      </c>
      <c r="E410" s="15" t="s">
        <v>1171</v>
      </c>
      <c r="F410" s="41" t="s">
        <v>563</v>
      </c>
      <c r="G410" s="18" t="s">
        <v>494</v>
      </c>
      <c r="H410" s="16">
        <v>2276.42</v>
      </c>
      <c r="I410" s="25">
        <v>2800</v>
      </c>
      <c r="J410" s="30" t="s">
        <v>989</v>
      </c>
    </row>
    <row r="411" spans="1:10" s="2" customFormat="1" ht="45" customHeight="1">
      <c r="A411" s="20">
        <v>405</v>
      </c>
      <c r="B411" s="53" t="s">
        <v>564</v>
      </c>
      <c r="C411" s="53" t="s">
        <v>565</v>
      </c>
      <c r="D411" s="44" t="s">
        <v>566</v>
      </c>
      <c r="E411" s="15" t="s">
        <v>449</v>
      </c>
      <c r="F411" s="41" t="s">
        <v>567</v>
      </c>
      <c r="G411" s="18" t="s">
        <v>568</v>
      </c>
      <c r="H411" s="16">
        <v>591.87</v>
      </c>
      <c r="I411" s="25">
        <v>728</v>
      </c>
      <c r="J411" s="30" t="s">
        <v>189</v>
      </c>
    </row>
    <row r="412" spans="1:10" s="2" customFormat="1" ht="45" customHeight="1">
      <c r="A412" s="20">
        <v>406</v>
      </c>
      <c r="B412" s="53" t="s">
        <v>569</v>
      </c>
      <c r="C412" s="53" t="s">
        <v>570</v>
      </c>
      <c r="D412" s="44" t="s">
        <v>676</v>
      </c>
      <c r="E412" s="15"/>
      <c r="F412" s="46" t="s">
        <v>998</v>
      </c>
      <c r="G412" s="15" t="s">
        <v>571</v>
      </c>
      <c r="H412" s="107">
        <v>3130.08</v>
      </c>
      <c r="I412" s="108">
        <v>3850</v>
      </c>
      <c r="J412" s="30" t="s">
        <v>679</v>
      </c>
    </row>
    <row r="413" spans="1:10" s="2" customFormat="1" ht="45" customHeight="1">
      <c r="A413" s="20">
        <v>407</v>
      </c>
      <c r="B413" s="32" t="s">
        <v>572</v>
      </c>
      <c r="C413" s="32" t="s">
        <v>574</v>
      </c>
      <c r="D413" s="73" t="s">
        <v>676</v>
      </c>
      <c r="E413" s="15"/>
      <c r="F413" s="41" t="s">
        <v>573</v>
      </c>
      <c r="G413" s="15" t="s">
        <v>544</v>
      </c>
      <c r="H413" s="16">
        <v>160</v>
      </c>
      <c r="I413" s="25">
        <v>196.8</v>
      </c>
      <c r="J413" s="30" t="s">
        <v>679</v>
      </c>
    </row>
    <row r="414" spans="1:10" s="2" customFormat="1" ht="45" customHeight="1">
      <c r="A414" s="20">
        <v>408</v>
      </c>
      <c r="B414" s="53" t="s">
        <v>575</v>
      </c>
      <c r="C414" s="53" t="s">
        <v>576</v>
      </c>
      <c r="D414" s="44" t="s">
        <v>676</v>
      </c>
      <c r="E414" s="15"/>
      <c r="F414" s="41" t="s">
        <v>577</v>
      </c>
      <c r="G414" s="18" t="s">
        <v>578</v>
      </c>
      <c r="H414" s="16">
        <v>610</v>
      </c>
      <c r="I414" s="25">
        <v>610</v>
      </c>
      <c r="J414" s="30" t="s">
        <v>876</v>
      </c>
    </row>
    <row r="415" spans="1:10" s="2" customFormat="1" ht="45" customHeight="1">
      <c r="A415" s="20">
        <v>409</v>
      </c>
      <c r="B415" s="53" t="s">
        <v>581</v>
      </c>
      <c r="C415" s="53" t="s">
        <v>582</v>
      </c>
      <c r="D415" s="44" t="s">
        <v>579</v>
      </c>
      <c r="E415" s="82" t="s">
        <v>557</v>
      </c>
      <c r="F415" s="41" t="s">
        <v>580</v>
      </c>
      <c r="G415" s="18" t="s">
        <v>559</v>
      </c>
      <c r="H415" s="16">
        <v>300</v>
      </c>
      <c r="I415" s="25">
        <v>369</v>
      </c>
      <c r="J415" s="30" t="s">
        <v>989</v>
      </c>
    </row>
    <row r="416" spans="1:10" s="2" customFormat="1" ht="45" customHeight="1">
      <c r="A416" s="20">
        <v>410</v>
      </c>
      <c r="B416" s="53" t="s">
        <v>583</v>
      </c>
      <c r="C416" s="53" t="s">
        <v>584</v>
      </c>
      <c r="D416" s="44" t="s">
        <v>585</v>
      </c>
      <c r="E416" s="15" t="s">
        <v>557</v>
      </c>
      <c r="F416" s="41" t="s">
        <v>586</v>
      </c>
      <c r="G416" s="18" t="s">
        <v>578</v>
      </c>
      <c r="H416" s="16">
        <v>578</v>
      </c>
      <c r="I416" s="25">
        <v>710.94</v>
      </c>
      <c r="J416" s="30" t="s">
        <v>835</v>
      </c>
    </row>
    <row r="417" spans="1:10" s="2" customFormat="1" ht="45" customHeight="1">
      <c r="A417" s="20">
        <v>411</v>
      </c>
      <c r="B417" s="53" t="s">
        <v>587</v>
      </c>
      <c r="C417" s="53" t="s">
        <v>588</v>
      </c>
      <c r="D417" s="44" t="s">
        <v>676</v>
      </c>
      <c r="E417" s="15"/>
      <c r="F417" s="41" t="s">
        <v>589</v>
      </c>
      <c r="G417" s="18" t="s">
        <v>559</v>
      </c>
      <c r="H417" s="16">
        <v>121.95</v>
      </c>
      <c r="I417" s="25">
        <v>150</v>
      </c>
      <c r="J417" s="30" t="s">
        <v>835</v>
      </c>
    </row>
    <row r="418" spans="1:10" s="2" customFormat="1" ht="45" customHeight="1">
      <c r="A418" s="20">
        <v>412</v>
      </c>
      <c r="B418" s="53" t="s">
        <v>1358</v>
      </c>
      <c r="C418" s="53" t="s">
        <v>590</v>
      </c>
      <c r="D418" s="44" t="s">
        <v>844</v>
      </c>
      <c r="E418" s="15"/>
      <c r="F418" s="41" t="s">
        <v>591</v>
      </c>
      <c r="G418" s="18" t="s">
        <v>592</v>
      </c>
      <c r="H418" s="16">
        <v>147.65</v>
      </c>
      <c r="I418" s="25">
        <v>162.68</v>
      </c>
      <c r="J418" s="30" t="s">
        <v>835</v>
      </c>
    </row>
    <row r="419" spans="1:10" s="2" customFormat="1" ht="45" customHeight="1">
      <c r="A419" s="20">
        <v>413</v>
      </c>
      <c r="B419" s="53" t="s">
        <v>779</v>
      </c>
      <c r="C419" s="53" t="s">
        <v>990</v>
      </c>
      <c r="D419" s="44" t="s">
        <v>676</v>
      </c>
      <c r="E419" s="15"/>
      <c r="F419" s="41" t="s">
        <v>593</v>
      </c>
      <c r="G419" s="18" t="s">
        <v>594</v>
      </c>
      <c r="H419" s="81">
        <v>647.25</v>
      </c>
      <c r="I419" s="79">
        <v>796.12</v>
      </c>
      <c r="J419" s="30" t="s">
        <v>679</v>
      </c>
    </row>
    <row r="420" spans="1:10" s="2" customFormat="1" ht="45" customHeight="1">
      <c r="A420" s="20">
        <v>414</v>
      </c>
      <c r="B420" s="53" t="s">
        <v>595</v>
      </c>
      <c r="C420" s="53" t="s">
        <v>596</v>
      </c>
      <c r="D420" s="44" t="s">
        <v>597</v>
      </c>
      <c r="E420" s="15" t="s">
        <v>559</v>
      </c>
      <c r="F420" s="41" t="s">
        <v>598</v>
      </c>
      <c r="G420" s="18" t="s">
        <v>599</v>
      </c>
      <c r="H420" s="16">
        <v>71.930000000000007</v>
      </c>
      <c r="I420" s="25">
        <v>88.47</v>
      </c>
      <c r="J420" s="30" t="s">
        <v>600</v>
      </c>
    </row>
    <row r="421" spans="1:10" s="2" customFormat="1" ht="45" customHeight="1">
      <c r="A421" s="20">
        <v>415</v>
      </c>
      <c r="B421" s="53" t="s">
        <v>601</v>
      </c>
      <c r="C421" s="53" t="s">
        <v>602</v>
      </c>
      <c r="D421" s="44" t="s">
        <v>603</v>
      </c>
      <c r="E421" s="15"/>
      <c r="F421" s="41" t="s">
        <v>604</v>
      </c>
      <c r="G421" s="18" t="s">
        <v>559</v>
      </c>
      <c r="H421" s="16">
        <v>36.4</v>
      </c>
      <c r="I421" s="25">
        <v>36.4</v>
      </c>
      <c r="J421" s="30" t="s">
        <v>929</v>
      </c>
    </row>
    <row r="422" spans="1:10" s="2" customFormat="1" ht="45" customHeight="1">
      <c r="A422" s="20">
        <v>416</v>
      </c>
      <c r="B422" s="53" t="s">
        <v>1207</v>
      </c>
      <c r="C422" s="53" t="s">
        <v>605</v>
      </c>
      <c r="D422" s="44" t="s">
        <v>676</v>
      </c>
      <c r="E422" s="15"/>
      <c r="F422" s="41" t="s">
        <v>606</v>
      </c>
      <c r="G422" s="18" t="s">
        <v>557</v>
      </c>
      <c r="H422" s="16">
        <v>990</v>
      </c>
      <c r="I422" s="25">
        <v>990</v>
      </c>
      <c r="J422" s="30" t="s">
        <v>929</v>
      </c>
    </row>
    <row r="423" spans="1:10" s="2" customFormat="1" ht="45" customHeight="1">
      <c r="A423" s="20">
        <v>417</v>
      </c>
      <c r="B423" s="32" t="s">
        <v>607</v>
      </c>
      <c r="C423" s="32" t="s">
        <v>608</v>
      </c>
      <c r="D423" s="73" t="s">
        <v>676</v>
      </c>
      <c r="E423" s="15"/>
      <c r="F423" s="46" t="s">
        <v>609</v>
      </c>
      <c r="G423" s="15" t="s">
        <v>610</v>
      </c>
      <c r="H423" s="16">
        <v>100</v>
      </c>
      <c r="I423" s="25">
        <v>100</v>
      </c>
      <c r="J423" s="30" t="s">
        <v>679</v>
      </c>
    </row>
    <row r="424" spans="1:10" s="2" customFormat="1" ht="50.25" customHeight="1">
      <c r="A424" s="20">
        <v>418</v>
      </c>
      <c r="B424" s="53" t="s">
        <v>611</v>
      </c>
      <c r="C424" s="32" t="s">
        <v>612</v>
      </c>
      <c r="D424" s="44" t="s">
        <v>676</v>
      </c>
      <c r="E424" s="15"/>
      <c r="F424" s="41" t="s">
        <v>613</v>
      </c>
      <c r="G424" s="58" t="s">
        <v>614</v>
      </c>
      <c r="H424" s="109">
        <v>410</v>
      </c>
      <c r="I424" s="110">
        <v>410</v>
      </c>
      <c r="J424" s="30" t="s">
        <v>679</v>
      </c>
    </row>
    <row r="425" spans="1:10" s="2" customFormat="1" ht="45" customHeight="1">
      <c r="A425" s="20">
        <v>419</v>
      </c>
      <c r="B425" s="53" t="s">
        <v>466</v>
      </c>
      <c r="C425" s="53" t="s">
        <v>615</v>
      </c>
      <c r="D425" s="44" t="s">
        <v>616</v>
      </c>
      <c r="E425" s="15" t="s">
        <v>476</v>
      </c>
      <c r="F425" s="41" t="s">
        <v>617</v>
      </c>
      <c r="G425" s="18" t="s">
        <v>599</v>
      </c>
      <c r="H425" s="16">
        <v>39.72</v>
      </c>
      <c r="I425" s="25">
        <v>42.89</v>
      </c>
      <c r="J425" s="30" t="s">
        <v>189</v>
      </c>
    </row>
    <row r="426" spans="1:10" s="2" customFormat="1" ht="45" customHeight="1">
      <c r="A426" s="20">
        <v>420</v>
      </c>
      <c r="B426" s="53" t="s">
        <v>621</v>
      </c>
      <c r="C426" s="53" t="s">
        <v>618</v>
      </c>
      <c r="D426" s="44" t="s">
        <v>619</v>
      </c>
      <c r="E426" s="15" t="s">
        <v>599</v>
      </c>
      <c r="F426" s="41" t="s">
        <v>620</v>
      </c>
      <c r="G426" s="18" t="s">
        <v>599</v>
      </c>
      <c r="H426" s="16">
        <v>65.040000000000006</v>
      </c>
      <c r="I426" s="25">
        <v>80</v>
      </c>
      <c r="J426" s="30" t="s">
        <v>189</v>
      </c>
    </row>
    <row r="427" spans="1:10" s="2" customFormat="1" ht="45" customHeight="1">
      <c r="A427" s="20">
        <v>421</v>
      </c>
      <c r="B427" s="53" t="s">
        <v>622</v>
      </c>
      <c r="C427" s="53" t="s">
        <v>623</v>
      </c>
      <c r="D427" s="44" t="s">
        <v>90</v>
      </c>
      <c r="E427" s="15"/>
      <c r="F427" s="41" t="s">
        <v>624</v>
      </c>
      <c r="G427" s="18" t="s">
        <v>599</v>
      </c>
      <c r="H427" s="16">
        <v>190.48</v>
      </c>
      <c r="I427" s="25">
        <v>200</v>
      </c>
      <c r="J427" s="30" t="s">
        <v>929</v>
      </c>
    </row>
    <row r="428" spans="1:10" s="2" customFormat="1" ht="45" customHeight="1">
      <c r="A428" s="20">
        <v>422</v>
      </c>
      <c r="B428" s="32" t="s">
        <v>847</v>
      </c>
      <c r="C428" s="32" t="s">
        <v>625</v>
      </c>
      <c r="D428" s="17" t="s">
        <v>849</v>
      </c>
      <c r="E428" s="14" t="s">
        <v>850</v>
      </c>
      <c r="F428" s="46" t="s">
        <v>626</v>
      </c>
      <c r="G428" s="15" t="s">
        <v>627</v>
      </c>
      <c r="H428" s="109">
        <v>2500</v>
      </c>
      <c r="I428" s="110">
        <v>3075</v>
      </c>
      <c r="J428" s="30" t="s">
        <v>679</v>
      </c>
    </row>
    <row r="429" spans="1:10" s="2" customFormat="1" ht="51" customHeight="1">
      <c r="A429" s="20">
        <v>423</v>
      </c>
      <c r="B429" s="53" t="s">
        <v>784</v>
      </c>
      <c r="C429" s="32" t="s">
        <v>628</v>
      </c>
      <c r="D429" s="44" t="s">
        <v>676</v>
      </c>
      <c r="E429" s="15"/>
      <c r="F429" s="46" t="s">
        <v>629</v>
      </c>
      <c r="G429" s="15" t="s">
        <v>614</v>
      </c>
      <c r="H429" s="16">
        <v>84.4</v>
      </c>
      <c r="I429" s="25">
        <v>89.8</v>
      </c>
      <c r="J429" s="30" t="s">
        <v>679</v>
      </c>
    </row>
    <row r="430" spans="1:10" s="2" customFormat="1" ht="45" customHeight="1">
      <c r="A430" s="20">
        <v>424</v>
      </c>
      <c r="B430" s="32" t="s">
        <v>1260</v>
      </c>
      <c r="C430" s="53" t="s">
        <v>630</v>
      </c>
      <c r="D430" s="17" t="s">
        <v>914</v>
      </c>
      <c r="E430" s="14" t="s">
        <v>911</v>
      </c>
      <c r="F430" s="41" t="s">
        <v>631</v>
      </c>
      <c r="G430" s="15" t="s">
        <v>632</v>
      </c>
      <c r="H430" s="111">
        <v>25</v>
      </c>
      <c r="I430" s="112">
        <v>30.75</v>
      </c>
      <c r="J430" s="30" t="s">
        <v>679</v>
      </c>
    </row>
    <row r="431" spans="1:10" s="2" customFormat="1" ht="45" customHeight="1">
      <c r="A431" s="20">
        <v>425</v>
      </c>
      <c r="B431" s="53" t="s">
        <v>633</v>
      </c>
      <c r="C431" s="53" t="s">
        <v>634</v>
      </c>
      <c r="D431" s="44" t="s">
        <v>635</v>
      </c>
      <c r="E431" s="15" t="s">
        <v>636</v>
      </c>
      <c r="F431" s="41" t="s">
        <v>637</v>
      </c>
      <c r="G431" s="18" t="s">
        <v>636</v>
      </c>
      <c r="H431" s="16">
        <v>1162</v>
      </c>
      <c r="I431" s="25">
        <v>1689.26</v>
      </c>
      <c r="J431" s="30" t="s">
        <v>876</v>
      </c>
    </row>
    <row r="432" spans="1:10" s="2" customFormat="1" ht="45" customHeight="1">
      <c r="A432" s="20">
        <v>426</v>
      </c>
      <c r="B432" s="32" t="s">
        <v>931</v>
      </c>
      <c r="C432" s="32" t="s">
        <v>638</v>
      </c>
      <c r="D432" s="17" t="s">
        <v>933</v>
      </c>
      <c r="E432" s="15"/>
      <c r="F432" s="41" t="s">
        <v>640</v>
      </c>
      <c r="G432" s="15" t="s">
        <v>614</v>
      </c>
      <c r="H432" s="16">
        <v>489.72</v>
      </c>
      <c r="I432" s="25">
        <v>602.36</v>
      </c>
      <c r="J432" s="30" t="s">
        <v>679</v>
      </c>
    </row>
    <row r="433" spans="1:10" s="2" customFormat="1" ht="45" customHeight="1">
      <c r="A433" s="20">
        <v>427</v>
      </c>
      <c r="B433" s="32" t="s">
        <v>931</v>
      </c>
      <c r="C433" s="32" t="s">
        <v>639</v>
      </c>
      <c r="D433" s="17" t="s">
        <v>933</v>
      </c>
      <c r="E433" s="15"/>
      <c r="F433" s="41" t="s">
        <v>641</v>
      </c>
      <c r="G433" s="15" t="s">
        <v>614</v>
      </c>
      <c r="H433" s="16">
        <v>880.5</v>
      </c>
      <c r="I433" s="25">
        <v>1083.02</v>
      </c>
      <c r="J433" s="30" t="s">
        <v>679</v>
      </c>
    </row>
    <row r="434" spans="1:10" s="2" customFormat="1" ht="45" customHeight="1">
      <c r="A434" s="20">
        <v>428</v>
      </c>
      <c r="B434" s="53" t="s">
        <v>1210</v>
      </c>
      <c r="C434" s="53" t="s">
        <v>643</v>
      </c>
      <c r="D434" s="17" t="s">
        <v>676</v>
      </c>
      <c r="E434" s="15"/>
      <c r="F434" s="46" t="s">
        <v>642</v>
      </c>
      <c r="G434" s="15" t="s">
        <v>627</v>
      </c>
      <c r="H434" s="16">
        <v>80.489999999999995</v>
      </c>
      <c r="I434" s="25">
        <v>99</v>
      </c>
      <c r="J434" s="30" t="s">
        <v>679</v>
      </c>
    </row>
    <row r="435" spans="1:10" s="2" customFormat="1" ht="45" customHeight="1">
      <c r="A435" s="20">
        <v>429</v>
      </c>
      <c r="B435" s="53" t="s">
        <v>882</v>
      </c>
      <c r="C435" s="53" t="s">
        <v>644</v>
      </c>
      <c r="D435" s="44" t="s">
        <v>676</v>
      </c>
      <c r="E435" s="15"/>
      <c r="F435" s="41" t="s">
        <v>1014</v>
      </c>
      <c r="G435" s="18" t="s">
        <v>645</v>
      </c>
      <c r="H435" s="16">
        <v>92.6</v>
      </c>
      <c r="I435" s="25">
        <v>100</v>
      </c>
      <c r="J435" s="30" t="s">
        <v>646</v>
      </c>
    </row>
    <row r="436" spans="1:10" s="2" customFormat="1" ht="45" customHeight="1">
      <c r="A436" s="20">
        <v>430</v>
      </c>
      <c r="B436" s="114" t="s">
        <v>1464</v>
      </c>
      <c r="C436" s="115" t="s">
        <v>1463</v>
      </c>
      <c r="D436" s="116" t="s">
        <v>902</v>
      </c>
      <c r="E436" s="117"/>
      <c r="F436" s="41" t="s">
        <v>1199</v>
      </c>
      <c r="G436" s="18" t="s">
        <v>1465</v>
      </c>
      <c r="H436" s="16">
        <v>53.7</v>
      </c>
      <c r="I436" s="25">
        <v>58</v>
      </c>
      <c r="J436" s="29" t="s">
        <v>908</v>
      </c>
    </row>
    <row r="437" spans="1:10" s="2" customFormat="1" ht="45" customHeight="1">
      <c r="A437" s="20">
        <v>431</v>
      </c>
      <c r="B437" s="53" t="s">
        <v>1276</v>
      </c>
      <c r="C437" s="53" t="s">
        <v>1466</v>
      </c>
      <c r="D437" s="44" t="s">
        <v>963</v>
      </c>
      <c r="E437" s="15" t="s">
        <v>964</v>
      </c>
      <c r="F437" s="41" t="s">
        <v>1467</v>
      </c>
      <c r="G437" s="18" t="s">
        <v>1468</v>
      </c>
      <c r="H437" s="16">
        <v>350</v>
      </c>
      <c r="I437" s="25">
        <v>430.5</v>
      </c>
      <c r="J437" s="30" t="s">
        <v>679</v>
      </c>
    </row>
    <row r="438" spans="1:10" s="2" customFormat="1" ht="45" customHeight="1">
      <c r="A438" s="20">
        <v>432</v>
      </c>
      <c r="B438" s="53" t="s">
        <v>1075</v>
      </c>
      <c r="C438" s="53" t="s">
        <v>1076</v>
      </c>
      <c r="D438" s="44" t="s">
        <v>438</v>
      </c>
      <c r="E438" s="15"/>
      <c r="F438" s="41" t="s">
        <v>1472</v>
      </c>
      <c r="G438" s="18" t="s">
        <v>1473</v>
      </c>
      <c r="H438" s="16">
        <v>250</v>
      </c>
      <c r="I438" s="25">
        <v>250</v>
      </c>
      <c r="J438" s="29" t="s">
        <v>908</v>
      </c>
    </row>
    <row r="439" spans="1:10" s="2" customFormat="1" ht="45" customHeight="1">
      <c r="A439" s="20">
        <v>433</v>
      </c>
      <c r="B439" s="118" t="s">
        <v>1279</v>
      </c>
      <c r="C439" s="118" t="s">
        <v>1474</v>
      </c>
      <c r="D439" s="119" t="s">
        <v>1280</v>
      </c>
      <c r="E439" s="119" t="s">
        <v>824</v>
      </c>
      <c r="F439" s="120" t="s">
        <v>1475</v>
      </c>
      <c r="G439" s="119" t="s">
        <v>1476</v>
      </c>
      <c r="H439" s="121">
        <v>1609.05</v>
      </c>
      <c r="I439" s="122">
        <v>1980.05</v>
      </c>
      <c r="J439" s="30" t="s">
        <v>983</v>
      </c>
    </row>
    <row r="440" spans="1:10" s="2" customFormat="1" ht="45" customHeight="1">
      <c r="A440" s="20">
        <v>434</v>
      </c>
      <c r="B440" s="53" t="s">
        <v>1477</v>
      </c>
      <c r="C440" s="53" t="s">
        <v>1478</v>
      </c>
      <c r="D440" s="44" t="s">
        <v>1479</v>
      </c>
      <c r="E440" s="15"/>
      <c r="F440" s="41" t="s">
        <v>1480</v>
      </c>
      <c r="G440" s="18" t="s">
        <v>1481</v>
      </c>
      <c r="H440" s="16">
        <v>45.49</v>
      </c>
      <c r="I440" s="25">
        <v>49.38</v>
      </c>
      <c r="J440" s="30" t="s">
        <v>711</v>
      </c>
    </row>
    <row r="441" spans="1:10" s="2" customFormat="1" ht="45" customHeight="1">
      <c r="A441" s="20">
        <v>435</v>
      </c>
      <c r="B441" s="53" t="s">
        <v>1477</v>
      </c>
      <c r="C441" s="53" t="s">
        <v>1482</v>
      </c>
      <c r="D441" s="44" t="s">
        <v>1483</v>
      </c>
      <c r="E441" s="15"/>
      <c r="F441" s="41" t="s">
        <v>1484</v>
      </c>
      <c r="G441" s="18" t="s">
        <v>645</v>
      </c>
      <c r="H441" s="16">
        <v>60.04</v>
      </c>
      <c r="I441" s="25">
        <v>64.83</v>
      </c>
      <c r="J441" s="30" t="s">
        <v>711</v>
      </c>
    </row>
    <row r="442" spans="1:10" s="2" customFormat="1" ht="45" customHeight="1">
      <c r="A442" s="20">
        <v>436</v>
      </c>
      <c r="B442" s="53" t="s">
        <v>1155</v>
      </c>
      <c r="C442" s="53" t="s">
        <v>1485</v>
      </c>
      <c r="D442" s="44" t="s">
        <v>1486</v>
      </c>
      <c r="E442" s="15"/>
      <c r="F442" s="41" t="s">
        <v>1487</v>
      </c>
      <c r="G442" s="18" t="s">
        <v>1488</v>
      </c>
      <c r="H442" s="16">
        <v>217.98</v>
      </c>
      <c r="I442" s="25">
        <v>268.12</v>
      </c>
      <c r="J442" s="30" t="s">
        <v>711</v>
      </c>
    </row>
    <row r="443" spans="1:10" s="2" customFormat="1" ht="45" customHeight="1">
      <c r="A443" s="20">
        <v>437</v>
      </c>
      <c r="B443" s="53" t="s">
        <v>1489</v>
      </c>
      <c r="C443" s="53" t="s">
        <v>1496</v>
      </c>
      <c r="D443" s="44" t="s">
        <v>1490</v>
      </c>
      <c r="E443" s="15"/>
      <c r="F443" s="41" t="s">
        <v>1491</v>
      </c>
      <c r="G443" s="18" t="s">
        <v>599</v>
      </c>
      <c r="H443" s="16">
        <v>1524.89</v>
      </c>
      <c r="I443" s="25">
        <v>1875.61</v>
      </c>
      <c r="J443" s="30" t="s">
        <v>711</v>
      </c>
    </row>
    <row r="444" spans="1:10" s="2" customFormat="1" ht="45" customHeight="1">
      <c r="A444" s="20">
        <v>438</v>
      </c>
      <c r="B444" s="53" t="s">
        <v>1489</v>
      </c>
      <c r="C444" s="53" t="s">
        <v>1497</v>
      </c>
      <c r="D444" s="44" t="s">
        <v>1492</v>
      </c>
      <c r="E444" s="15"/>
      <c r="F444" s="41" t="s">
        <v>1493</v>
      </c>
      <c r="G444" s="18" t="s">
        <v>599</v>
      </c>
      <c r="H444" s="16">
        <v>3980.49</v>
      </c>
      <c r="I444" s="25">
        <v>4896</v>
      </c>
      <c r="J444" s="30" t="s">
        <v>711</v>
      </c>
    </row>
    <row r="445" spans="1:10" s="2" customFormat="1" ht="45" customHeight="1">
      <c r="A445" s="20">
        <v>439</v>
      </c>
      <c r="B445" s="53" t="s">
        <v>1489</v>
      </c>
      <c r="C445" s="53" t="s">
        <v>1498</v>
      </c>
      <c r="D445" s="44" t="s">
        <v>1494</v>
      </c>
      <c r="E445" s="15"/>
      <c r="F445" s="41" t="s">
        <v>1495</v>
      </c>
      <c r="G445" s="18" t="s">
        <v>599</v>
      </c>
      <c r="H445" s="16">
        <v>3733.78</v>
      </c>
      <c r="I445" s="25">
        <v>4592.55</v>
      </c>
      <c r="J445" s="30" t="s">
        <v>711</v>
      </c>
    </row>
    <row r="446" spans="1:10" s="2" customFormat="1" ht="45" customHeight="1">
      <c r="A446" s="20">
        <v>440</v>
      </c>
      <c r="B446" s="53" t="s">
        <v>1499</v>
      </c>
      <c r="C446" s="53" t="s">
        <v>570</v>
      </c>
      <c r="D446" s="44" t="s">
        <v>676</v>
      </c>
      <c r="E446" s="15"/>
      <c r="F446" s="41" t="s">
        <v>1500</v>
      </c>
      <c r="G446" s="15" t="s">
        <v>1501</v>
      </c>
      <c r="H446" s="16">
        <v>517.1</v>
      </c>
      <c r="I446" s="25">
        <v>558.47</v>
      </c>
      <c r="J446" s="30" t="s">
        <v>679</v>
      </c>
    </row>
    <row r="447" spans="1:10" s="2" customFormat="1" ht="45" customHeight="1">
      <c r="A447" s="20">
        <v>441</v>
      </c>
      <c r="B447" s="53" t="s">
        <v>971</v>
      </c>
      <c r="C447" s="53" t="s">
        <v>1503</v>
      </c>
      <c r="D447" s="44" t="s">
        <v>973</v>
      </c>
      <c r="E447" s="15" t="s">
        <v>974</v>
      </c>
      <c r="F447" s="41" t="s">
        <v>1504</v>
      </c>
      <c r="G447" s="18" t="s">
        <v>1505</v>
      </c>
      <c r="H447" s="16">
        <v>1207.93</v>
      </c>
      <c r="I447" s="25">
        <v>1485.75</v>
      </c>
      <c r="J447" s="30" t="s">
        <v>679</v>
      </c>
    </row>
    <row r="448" spans="1:10" s="2" customFormat="1" ht="45" customHeight="1">
      <c r="A448" s="20">
        <v>442</v>
      </c>
      <c r="B448" s="53" t="s">
        <v>958</v>
      </c>
      <c r="C448" s="53" t="s">
        <v>1506</v>
      </c>
      <c r="D448" s="44" t="s">
        <v>676</v>
      </c>
      <c r="E448" s="15"/>
      <c r="F448" s="41" t="s">
        <v>1507</v>
      </c>
      <c r="G448" s="18" t="s">
        <v>1508</v>
      </c>
      <c r="H448" s="16">
        <v>2019.73</v>
      </c>
      <c r="I448" s="25">
        <v>2484.27</v>
      </c>
      <c r="J448" s="30" t="s">
        <v>679</v>
      </c>
    </row>
    <row r="449" spans="1:10" s="2" customFormat="1" ht="45" customHeight="1">
      <c r="A449" s="20">
        <v>443</v>
      </c>
      <c r="B449" s="53" t="s">
        <v>1509</v>
      </c>
      <c r="C449" s="53" t="s">
        <v>1510</v>
      </c>
      <c r="D449" s="44" t="s">
        <v>1511</v>
      </c>
      <c r="E449" s="15" t="s">
        <v>557</v>
      </c>
      <c r="F449" s="41" t="str">
        <f>'[1]V 1'!H7</f>
        <v>31/2016</v>
      </c>
      <c r="G449" s="18" t="str">
        <f>'[1]V 1'!I7</f>
        <v>01.06.2016</v>
      </c>
      <c r="H449" s="16">
        <f>'[1]V 1'!J7</f>
        <v>20040</v>
      </c>
      <c r="I449" s="25">
        <f>'[1]V 1'!K7</f>
        <v>24649.200000000001</v>
      </c>
      <c r="J449" s="30" t="s">
        <v>983</v>
      </c>
    </row>
    <row r="450" spans="1:10" s="2" customFormat="1" ht="45" customHeight="1">
      <c r="A450" s="20">
        <v>444</v>
      </c>
      <c r="B450" s="53" t="s">
        <v>547</v>
      </c>
      <c r="C450" s="53" t="s">
        <v>1513</v>
      </c>
      <c r="D450" s="44" t="s">
        <v>1318</v>
      </c>
      <c r="E450" s="15" t="s">
        <v>549</v>
      </c>
      <c r="F450" s="41" t="s">
        <v>1512</v>
      </c>
      <c r="G450" s="18" t="s">
        <v>551</v>
      </c>
      <c r="H450" s="16">
        <v>243.9</v>
      </c>
      <c r="I450" s="25">
        <v>300</v>
      </c>
      <c r="J450" s="30" t="s">
        <v>679</v>
      </c>
    </row>
    <row r="451" spans="1:10" s="2" customFormat="1" ht="45" customHeight="1">
      <c r="A451" s="20">
        <v>445</v>
      </c>
      <c r="B451" s="53" t="s">
        <v>1514</v>
      </c>
      <c r="C451" s="53" t="s">
        <v>1515</v>
      </c>
      <c r="D451" s="44" t="s">
        <v>676</v>
      </c>
      <c r="E451" s="15"/>
      <c r="F451" s="41" t="s">
        <v>1516</v>
      </c>
      <c r="G451" s="18" t="s">
        <v>1517</v>
      </c>
      <c r="H451" s="16">
        <v>150</v>
      </c>
      <c r="I451" s="25">
        <v>150</v>
      </c>
      <c r="J451" s="30" t="s">
        <v>679</v>
      </c>
    </row>
    <row r="452" spans="1:10" s="2" customFormat="1" ht="45" customHeight="1">
      <c r="A452" s="20">
        <v>446</v>
      </c>
      <c r="B452" s="53" t="s">
        <v>996</v>
      </c>
      <c r="C452" s="53" t="s">
        <v>1518</v>
      </c>
      <c r="D452" s="44" t="s">
        <v>676</v>
      </c>
      <c r="E452" s="15"/>
      <c r="F452" s="41" t="s">
        <v>1519</v>
      </c>
      <c r="G452" s="18" t="s">
        <v>1508</v>
      </c>
      <c r="H452" s="16">
        <v>1739.87</v>
      </c>
      <c r="I452" s="25">
        <v>2140.04</v>
      </c>
      <c r="J452" s="30" t="s">
        <v>679</v>
      </c>
    </row>
    <row r="453" spans="1:10" s="2" customFormat="1" ht="45" customHeight="1">
      <c r="A453" s="20">
        <v>447</v>
      </c>
      <c r="B453" s="53" t="s">
        <v>996</v>
      </c>
      <c r="C453" s="53" t="s">
        <v>1520</v>
      </c>
      <c r="D453" s="44" t="s">
        <v>676</v>
      </c>
      <c r="E453" s="15"/>
      <c r="F453" s="41" t="s">
        <v>1521</v>
      </c>
      <c r="G453" s="18" t="s">
        <v>1508</v>
      </c>
      <c r="H453" s="16">
        <v>375.89</v>
      </c>
      <c r="I453" s="25">
        <v>462.35</v>
      </c>
      <c r="J453" s="30" t="s">
        <v>691</v>
      </c>
    </row>
    <row r="454" spans="1:10" s="2" customFormat="1" ht="45" customHeight="1">
      <c r="A454" s="20">
        <v>448</v>
      </c>
      <c r="B454" s="53" t="s">
        <v>607</v>
      </c>
      <c r="C454" s="53" t="s">
        <v>1522</v>
      </c>
      <c r="D454" s="44" t="s">
        <v>676</v>
      </c>
      <c r="E454" s="15"/>
      <c r="F454" s="41" t="s">
        <v>1523</v>
      </c>
      <c r="G454" s="18" t="s">
        <v>1505</v>
      </c>
      <c r="H454" s="16">
        <v>70</v>
      </c>
      <c r="I454" s="25">
        <v>70</v>
      </c>
      <c r="J454" s="30" t="s">
        <v>691</v>
      </c>
    </row>
    <row r="455" spans="1:10" s="2" customFormat="1" ht="45" customHeight="1">
      <c r="A455" s="20">
        <v>449</v>
      </c>
      <c r="B455" s="53" t="s">
        <v>1110</v>
      </c>
      <c r="C455" s="53" t="s">
        <v>1525</v>
      </c>
      <c r="D455" s="44" t="s">
        <v>1112</v>
      </c>
      <c r="E455" s="15"/>
      <c r="F455" s="41" t="s">
        <v>1524</v>
      </c>
      <c r="G455" s="18" t="s">
        <v>1508</v>
      </c>
      <c r="H455" s="16">
        <v>2077.5</v>
      </c>
      <c r="I455" s="25">
        <v>2555.33</v>
      </c>
      <c r="J455" s="30" t="s">
        <v>679</v>
      </c>
    </row>
    <row r="456" spans="1:10" s="2" customFormat="1" ht="45" customHeight="1">
      <c r="A456" s="20">
        <v>450</v>
      </c>
      <c r="B456" s="53" t="s">
        <v>1526</v>
      </c>
      <c r="C456" s="53" t="s">
        <v>1527</v>
      </c>
      <c r="D456" s="44" t="s">
        <v>99</v>
      </c>
      <c r="E456" s="15" t="s">
        <v>46</v>
      </c>
      <c r="F456" s="41" t="s">
        <v>1528</v>
      </c>
      <c r="G456" s="18" t="s">
        <v>1529</v>
      </c>
      <c r="H456" s="16">
        <v>853.69</v>
      </c>
      <c r="I456" s="25">
        <v>1050.04</v>
      </c>
      <c r="J456" s="30" t="s">
        <v>711</v>
      </c>
    </row>
    <row r="457" spans="1:10" s="2" customFormat="1" ht="45" customHeight="1">
      <c r="A457" s="20">
        <v>451</v>
      </c>
      <c r="B457" s="53" t="s">
        <v>1530</v>
      </c>
      <c r="C457" s="53" t="s">
        <v>1535</v>
      </c>
      <c r="D457" s="44" t="s">
        <v>1692</v>
      </c>
      <c r="E457" s="15" t="s">
        <v>1396</v>
      </c>
      <c r="F457" s="41" t="s">
        <v>1531</v>
      </c>
      <c r="G457" s="18" t="s">
        <v>1532</v>
      </c>
      <c r="H457" s="16">
        <v>46.3</v>
      </c>
      <c r="I457" s="25">
        <v>50</v>
      </c>
      <c r="J457" s="30" t="s">
        <v>711</v>
      </c>
    </row>
    <row r="458" spans="1:10" s="2" customFormat="1" ht="45" customHeight="1">
      <c r="A458" s="20">
        <v>452</v>
      </c>
      <c r="B458" s="53" t="s">
        <v>1533</v>
      </c>
      <c r="C458" s="53" t="s">
        <v>1534</v>
      </c>
      <c r="D458" s="44" t="s">
        <v>1536</v>
      </c>
      <c r="E458" s="15" t="s">
        <v>287</v>
      </c>
      <c r="F458" s="41" t="s">
        <v>1537</v>
      </c>
      <c r="G458" s="18" t="s">
        <v>1538</v>
      </c>
      <c r="H458" s="16">
        <v>365.88</v>
      </c>
      <c r="I458" s="25">
        <v>450</v>
      </c>
      <c r="J458" s="30" t="s">
        <v>711</v>
      </c>
    </row>
    <row r="459" spans="1:10" s="2" customFormat="1" ht="45" customHeight="1">
      <c r="A459" s="20">
        <v>453</v>
      </c>
      <c r="B459" s="53" t="s">
        <v>707</v>
      </c>
      <c r="C459" s="53" t="s">
        <v>1539</v>
      </c>
      <c r="D459" s="44" t="s">
        <v>1540</v>
      </c>
      <c r="E459" s="15" t="s">
        <v>557</v>
      </c>
      <c r="F459" s="41" t="s">
        <v>1541</v>
      </c>
      <c r="G459" s="18" t="s">
        <v>1476</v>
      </c>
      <c r="H459" s="16">
        <v>35.1</v>
      </c>
      <c r="I459" s="25">
        <v>37.909999999999997</v>
      </c>
      <c r="J459" s="30" t="s">
        <v>711</v>
      </c>
    </row>
    <row r="460" spans="1:10" s="2" customFormat="1" ht="45" customHeight="1">
      <c r="A460" s="20">
        <v>454</v>
      </c>
      <c r="B460" s="53" t="s">
        <v>1542</v>
      </c>
      <c r="C460" s="53" t="s">
        <v>1543</v>
      </c>
      <c r="D460" s="44" t="s">
        <v>1544</v>
      </c>
      <c r="E460" s="15" t="s">
        <v>599</v>
      </c>
      <c r="F460" s="41" t="s">
        <v>1545</v>
      </c>
      <c r="G460" s="18" t="s">
        <v>1546</v>
      </c>
      <c r="H460" s="16">
        <v>4520</v>
      </c>
      <c r="I460" s="25">
        <v>5559.6</v>
      </c>
      <c r="J460" s="30" t="s">
        <v>691</v>
      </c>
    </row>
    <row r="461" spans="1:10" s="2" customFormat="1" ht="45" customHeight="1">
      <c r="A461" s="20">
        <v>455</v>
      </c>
      <c r="B461" s="123" t="s">
        <v>1547</v>
      </c>
      <c r="C461" s="124" t="s">
        <v>1548</v>
      </c>
      <c r="D461" s="119" t="s">
        <v>902</v>
      </c>
      <c r="E461" s="15"/>
      <c r="F461" s="41" t="s">
        <v>1549</v>
      </c>
      <c r="G461" s="18" t="s">
        <v>1550</v>
      </c>
      <c r="H461" s="16">
        <v>1200</v>
      </c>
      <c r="I461" s="25">
        <v>1200</v>
      </c>
      <c r="J461" s="29" t="s">
        <v>908</v>
      </c>
    </row>
    <row r="462" spans="1:10" s="2" customFormat="1" ht="45" customHeight="1">
      <c r="A462" s="20">
        <v>456</v>
      </c>
      <c r="B462" s="53" t="s">
        <v>413</v>
      </c>
      <c r="C462" s="53" t="s">
        <v>1551</v>
      </c>
      <c r="D462" s="44" t="s">
        <v>1552</v>
      </c>
      <c r="E462" s="15" t="s">
        <v>599</v>
      </c>
      <c r="F462" s="41" t="s">
        <v>1553</v>
      </c>
      <c r="G462" s="18" t="s">
        <v>1546</v>
      </c>
      <c r="H462" s="16">
        <v>4200</v>
      </c>
      <c r="I462" s="25">
        <v>4200</v>
      </c>
      <c r="J462" s="30" t="s">
        <v>691</v>
      </c>
    </row>
    <row r="463" spans="1:10" s="2" customFormat="1" ht="45" customHeight="1">
      <c r="A463" s="20">
        <v>457</v>
      </c>
      <c r="B463" s="53" t="s">
        <v>779</v>
      </c>
      <c r="C463" s="53" t="s">
        <v>990</v>
      </c>
      <c r="D463" s="44" t="s">
        <v>676</v>
      </c>
      <c r="E463" s="15"/>
      <c r="F463" s="41" t="s">
        <v>1554</v>
      </c>
      <c r="G463" s="18" t="s">
        <v>1555</v>
      </c>
      <c r="H463" s="16">
        <v>205.93</v>
      </c>
      <c r="I463" s="25">
        <v>253.29</v>
      </c>
      <c r="J463" s="30" t="s">
        <v>679</v>
      </c>
    </row>
    <row r="464" spans="1:10" s="2" customFormat="1" ht="45" customHeight="1">
      <c r="A464" s="20">
        <v>458</v>
      </c>
      <c r="B464" s="53" t="s">
        <v>1556</v>
      </c>
      <c r="C464" s="53" t="s">
        <v>1557</v>
      </c>
      <c r="D464" s="18" t="s">
        <v>1558</v>
      </c>
      <c r="E464" s="15" t="s">
        <v>399</v>
      </c>
      <c r="F464" s="41" t="s">
        <v>1559</v>
      </c>
      <c r="G464" s="18" t="s">
        <v>1546</v>
      </c>
      <c r="H464" s="16">
        <v>103.26</v>
      </c>
      <c r="I464" s="25">
        <v>127.01</v>
      </c>
      <c r="J464" s="86" t="s">
        <v>484</v>
      </c>
    </row>
    <row r="465" spans="1:10" s="2" customFormat="1" ht="45" customHeight="1">
      <c r="A465" s="20">
        <v>459</v>
      </c>
      <c r="B465" s="53" t="s">
        <v>429</v>
      </c>
      <c r="C465" s="53" t="s">
        <v>1560</v>
      </c>
      <c r="D465" s="44" t="s">
        <v>849</v>
      </c>
      <c r="E465" s="15" t="s">
        <v>1349</v>
      </c>
      <c r="F465" s="41" t="s">
        <v>1561</v>
      </c>
      <c r="G465" s="18" t="s">
        <v>1476</v>
      </c>
      <c r="H465" s="16">
        <v>600</v>
      </c>
      <c r="I465" s="25">
        <v>648</v>
      </c>
      <c r="J465" s="86" t="s">
        <v>989</v>
      </c>
    </row>
    <row r="466" spans="1:10" s="2" customFormat="1" ht="45" customHeight="1">
      <c r="A466" s="20">
        <v>460</v>
      </c>
      <c r="B466" s="53" t="s">
        <v>1379</v>
      </c>
      <c r="C466" s="53" t="s">
        <v>1562</v>
      </c>
      <c r="D466" s="44" t="s">
        <v>1563</v>
      </c>
      <c r="E466" s="15" t="s">
        <v>172</v>
      </c>
      <c r="F466" s="41" t="s">
        <v>1564</v>
      </c>
      <c r="G466" s="18" t="s">
        <v>1476</v>
      </c>
      <c r="H466" s="16">
        <v>79</v>
      </c>
      <c r="I466" s="25">
        <v>97.17</v>
      </c>
      <c r="J466" s="30" t="s">
        <v>989</v>
      </c>
    </row>
    <row r="467" spans="1:10" s="2" customFormat="1" ht="45" customHeight="1">
      <c r="A467" s="20">
        <v>461</v>
      </c>
      <c r="B467" s="53" t="s">
        <v>1050</v>
      </c>
      <c r="C467" s="53" t="s">
        <v>1565</v>
      </c>
      <c r="D467" s="44" t="s">
        <v>1566</v>
      </c>
      <c r="E467" s="15" t="s">
        <v>1567</v>
      </c>
      <c r="F467" s="41" t="s">
        <v>1568</v>
      </c>
      <c r="G467" s="18" t="s">
        <v>1476</v>
      </c>
      <c r="H467" s="16">
        <v>98.4</v>
      </c>
      <c r="I467" s="25">
        <v>106.27</v>
      </c>
      <c r="J467" s="30" t="s">
        <v>989</v>
      </c>
    </row>
    <row r="468" spans="1:10" s="2" customFormat="1" ht="45" customHeight="1">
      <c r="A468" s="20">
        <v>462</v>
      </c>
      <c r="B468" s="53" t="s">
        <v>1050</v>
      </c>
      <c r="C468" s="53" t="s">
        <v>1569</v>
      </c>
      <c r="D468" s="44" t="s">
        <v>1570</v>
      </c>
      <c r="E468" s="15" t="s">
        <v>178</v>
      </c>
      <c r="F468" s="41" t="s">
        <v>1571</v>
      </c>
      <c r="G468" s="18" t="s">
        <v>1476</v>
      </c>
      <c r="H468" s="16">
        <v>14.1</v>
      </c>
      <c r="I468" s="25">
        <v>15.23</v>
      </c>
      <c r="J468" s="30" t="s">
        <v>989</v>
      </c>
    </row>
    <row r="469" spans="1:10" s="2" customFormat="1" ht="45" customHeight="1">
      <c r="A469" s="20">
        <v>463</v>
      </c>
      <c r="B469" s="53" t="s">
        <v>1083</v>
      </c>
      <c r="C469" s="53" t="s">
        <v>1572</v>
      </c>
      <c r="D469" s="44" t="s">
        <v>704</v>
      </c>
      <c r="E469" s="15" t="s">
        <v>705</v>
      </c>
      <c r="F469" s="41" t="s">
        <v>1573</v>
      </c>
      <c r="G469" s="18" t="s">
        <v>1574</v>
      </c>
      <c r="H469" s="16">
        <v>326.67</v>
      </c>
      <c r="I469" s="25">
        <v>401.8</v>
      </c>
      <c r="J469" s="30" t="s">
        <v>679</v>
      </c>
    </row>
    <row r="470" spans="1:10" s="2" customFormat="1" ht="45" customHeight="1">
      <c r="A470" s="20">
        <v>464</v>
      </c>
      <c r="B470" s="53" t="s">
        <v>790</v>
      </c>
      <c r="C470" s="53" t="s">
        <v>1575</v>
      </c>
      <c r="D470" s="44" t="s">
        <v>1576</v>
      </c>
      <c r="E470" s="15" t="s">
        <v>1577</v>
      </c>
      <c r="F470" s="41" t="s">
        <v>1578</v>
      </c>
      <c r="G470" s="18" t="s">
        <v>1579</v>
      </c>
      <c r="H470" s="16">
        <v>16754.48</v>
      </c>
      <c r="I470" s="25">
        <v>18095.02</v>
      </c>
      <c r="J470" s="30" t="s">
        <v>679</v>
      </c>
    </row>
    <row r="471" spans="1:10" s="2" customFormat="1" ht="45" customHeight="1">
      <c r="A471" s="20">
        <v>465</v>
      </c>
      <c r="B471" s="53" t="s">
        <v>900</v>
      </c>
      <c r="C471" s="53" t="s">
        <v>1580</v>
      </c>
      <c r="D471" s="44" t="s">
        <v>676</v>
      </c>
      <c r="E471" s="15"/>
      <c r="F471" s="41" t="s">
        <v>1581</v>
      </c>
      <c r="G471" s="18" t="s">
        <v>1582</v>
      </c>
      <c r="H471" s="16">
        <v>50.81</v>
      </c>
      <c r="I471" s="25">
        <v>62.5</v>
      </c>
      <c r="J471" s="30" t="s">
        <v>774</v>
      </c>
    </row>
    <row r="472" spans="1:10" s="2" customFormat="1" ht="45" customHeight="1">
      <c r="A472" s="20">
        <v>466</v>
      </c>
      <c r="B472" s="53" t="s">
        <v>1155</v>
      </c>
      <c r="C472" s="53" t="s">
        <v>1583</v>
      </c>
      <c r="D472" s="44" t="s">
        <v>1173</v>
      </c>
      <c r="E472" s="15"/>
      <c r="F472" s="41" t="s">
        <v>1584</v>
      </c>
      <c r="G472" s="18" t="s">
        <v>1481</v>
      </c>
      <c r="H472" s="16">
        <v>773.21</v>
      </c>
      <c r="I472" s="25">
        <v>951.05</v>
      </c>
      <c r="J472" s="30" t="s">
        <v>711</v>
      </c>
    </row>
    <row r="473" spans="1:10" s="2" customFormat="1" ht="45" customHeight="1">
      <c r="A473" s="20">
        <v>467</v>
      </c>
      <c r="B473" s="53" t="s">
        <v>1155</v>
      </c>
      <c r="C473" s="53" t="s">
        <v>1585</v>
      </c>
      <c r="D473" s="44" t="s">
        <v>1173</v>
      </c>
      <c r="E473" s="15"/>
      <c r="F473" s="41" t="s">
        <v>1586</v>
      </c>
      <c r="G473" s="18" t="s">
        <v>1481</v>
      </c>
      <c r="H473" s="16">
        <v>16.55</v>
      </c>
      <c r="I473" s="25">
        <v>20.36</v>
      </c>
      <c r="J473" s="30" t="s">
        <v>711</v>
      </c>
    </row>
    <row r="474" spans="1:10" s="2" customFormat="1" ht="45" customHeight="1">
      <c r="A474" s="20">
        <v>468</v>
      </c>
      <c r="B474" s="53" t="s">
        <v>1155</v>
      </c>
      <c r="C474" s="53" t="s">
        <v>1587</v>
      </c>
      <c r="D474" s="44" t="s">
        <v>1173</v>
      </c>
      <c r="E474" s="15"/>
      <c r="F474" s="41" t="s">
        <v>1588</v>
      </c>
      <c r="G474" s="18" t="s">
        <v>1481</v>
      </c>
      <c r="H474" s="16">
        <v>144.24</v>
      </c>
      <c r="I474" s="25">
        <v>177.42</v>
      </c>
      <c r="J474" s="30" t="s">
        <v>711</v>
      </c>
    </row>
    <row r="475" spans="1:10" s="2" customFormat="1" ht="45" customHeight="1">
      <c r="A475" s="20">
        <v>469</v>
      </c>
      <c r="B475" s="53" t="s">
        <v>1155</v>
      </c>
      <c r="C475" s="53" t="s">
        <v>1589</v>
      </c>
      <c r="D475" s="44" t="s">
        <v>1173</v>
      </c>
      <c r="E475" s="15"/>
      <c r="F475" s="41" t="s">
        <v>1590</v>
      </c>
      <c r="G475" s="18" t="s">
        <v>1591</v>
      </c>
      <c r="H475" s="16">
        <v>188.69</v>
      </c>
      <c r="I475" s="25">
        <v>232.09</v>
      </c>
      <c r="J475" s="30" t="s">
        <v>711</v>
      </c>
    </row>
    <row r="476" spans="1:10" s="2" customFormat="1" ht="45" customHeight="1">
      <c r="A476" s="20">
        <v>470</v>
      </c>
      <c r="B476" s="53" t="s">
        <v>1155</v>
      </c>
      <c r="C476" s="53" t="s">
        <v>1592</v>
      </c>
      <c r="D476" s="44" t="s">
        <v>1173</v>
      </c>
      <c r="E476" s="15"/>
      <c r="F476" s="41" t="s">
        <v>1593</v>
      </c>
      <c r="G476" s="18" t="s">
        <v>1481</v>
      </c>
      <c r="H476" s="16">
        <v>546.04</v>
      </c>
      <c r="I476" s="25">
        <v>671.63</v>
      </c>
      <c r="J476" s="30" t="s">
        <v>711</v>
      </c>
    </row>
    <row r="477" spans="1:10" s="2" customFormat="1" ht="45" customHeight="1">
      <c r="A477" s="20">
        <v>471</v>
      </c>
      <c r="B477" s="53" t="s">
        <v>1155</v>
      </c>
      <c r="C477" s="53" t="s">
        <v>1594</v>
      </c>
      <c r="D477" s="44" t="s">
        <v>1173</v>
      </c>
      <c r="E477" s="15"/>
      <c r="F477" s="41" t="s">
        <v>1595</v>
      </c>
      <c r="G477" s="18" t="s">
        <v>399</v>
      </c>
      <c r="H477" s="16">
        <v>95.26</v>
      </c>
      <c r="I477" s="25">
        <v>117.17</v>
      </c>
      <c r="J477" s="30" t="s">
        <v>711</v>
      </c>
    </row>
    <row r="478" spans="1:10" s="2" customFormat="1" ht="45" customHeight="1">
      <c r="A478" s="20">
        <v>472</v>
      </c>
      <c r="B478" s="53" t="s">
        <v>18</v>
      </c>
      <c r="C478" s="53" t="s">
        <v>19</v>
      </c>
      <c r="D478" s="44" t="s">
        <v>676</v>
      </c>
      <c r="E478" s="15"/>
      <c r="F478" s="41" t="s">
        <v>1596</v>
      </c>
      <c r="G478" s="18" t="s">
        <v>1546</v>
      </c>
      <c r="H478" s="16">
        <v>77</v>
      </c>
      <c r="I478" s="25">
        <v>94.71</v>
      </c>
      <c r="J478" s="30" t="s">
        <v>774</v>
      </c>
    </row>
    <row r="479" spans="1:10" s="2" customFormat="1" ht="45" customHeight="1">
      <c r="A479" s="20">
        <v>473</v>
      </c>
      <c r="B479" s="53" t="s">
        <v>1597</v>
      </c>
      <c r="C479" s="53" t="s">
        <v>1600</v>
      </c>
      <c r="D479" s="44" t="s">
        <v>1598</v>
      </c>
      <c r="E479" s="15" t="s">
        <v>559</v>
      </c>
      <c r="F479" s="41" t="s">
        <v>1599</v>
      </c>
      <c r="G479" s="18" t="s">
        <v>1476</v>
      </c>
      <c r="H479" s="16">
        <v>3675</v>
      </c>
      <c r="I479" s="25">
        <v>4520.25</v>
      </c>
      <c r="J479" s="30" t="s">
        <v>711</v>
      </c>
    </row>
    <row r="480" spans="1:10" s="2" customFormat="1" ht="45" customHeight="1">
      <c r="A480" s="20">
        <v>474</v>
      </c>
      <c r="B480" s="53" t="s">
        <v>900</v>
      </c>
      <c r="C480" s="53" t="s">
        <v>1601</v>
      </c>
      <c r="D480" s="44" t="s">
        <v>1602</v>
      </c>
      <c r="E480" s="15" t="s">
        <v>399</v>
      </c>
      <c r="F480" s="41" t="s">
        <v>1603</v>
      </c>
      <c r="G480" s="18" t="s">
        <v>399</v>
      </c>
      <c r="H480" s="16">
        <v>67.81</v>
      </c>
      <c r="I480" s="25">
        <v>83.4</v>
      </c>
      <c r="J480" s="30" t="s">
        <v>711</v>
      </c>
    </row>
    <row r="481" spans="1:10" s="2" customFormat="1" ht="45" customHeight="1">
      <c r="A481" s="20">
        <v>475</v>
      </c>
      <c r="B481" s="53" t="s">
        <v>1604</v>
      </c>
      <c r="C481" s="53" t="s">
        <v>1605</v>
      </c>
      <c r="D481" s="44" t="s">
        <v>1606</v>
      </c>
      <c r="E481" s="15" t="s">
        <v>399</v>
      </c>
      <c r="F481" s="41" t="s">
        <v>1607</v>
      </c>
      <c r="G481" s="18" t="s">
        <v>1608</v>
      </c>
      <c r="H481" s="16">
        <v>243.97</v>
      </c>
      <c r="I481" s="25">
        <v>300.08</v>
      </c>
      <c r="J481" s="30" t="s">
        <v>711</v>
      </c>
    </row>
    <row r="482" spans="1:10" s="2" customFormat="1" ht="45" customHeight="1">
      <c r="A482" s="20">
        <v>476</v>
      </c>
      <c r="B482" s="53" t="s">
        <v>812</v>
      </c>
      <c r="C482" s="53" t="s">
        <v>1609</v>
      </c>
      <c r="D482" s="44" t="s">
        <v>814</v>
      </c>
      <c r="E482" s="15"/>
      <c r="F482" s="41" t="s">
        <v>1610</v>
      </c>
      <c r="G482" s="18" t="s">
        <v>1476</v>
      </c>
      <c r="H482" s="16">
        <v>8330.3700000000008</v>
      </c>
      <c r="I482" s="25">
        <v>10246.36</v>
      </c>
      <c r="J482" s="30" t="s">
        <v>711</v>
      </c>
    </row>
    <row r="483" spans="1:10" s="2" customFormat="1" ht="45" customHeight="1">
      <c r="A483" s="20">
        <v>477</v>
      </c>
      <c r="B483" s="53" t="s">
        <v>1155</v>
      </c>
      <c r="C483" s="53" t="s">
        <v>1422</v>
      </c>
      <c r="D483" s="44" t="s">
        <v>1156</v>
      </c>
      <c r="E483" s="15"/>
      <c r="F483" s="41" t="s">
        <v>1611</v>
      </c>
      <c r="G483" s="18" t="s">
        <v>1608</v>
      </c>
      <c r="H483" s="16">
        <v>11464.51</v>
      </c>
      <c r="I483" s="25">
        <v>14101.35</v>
      </c>
      <c r="J483" s="30" t="s">
        <v>711</v>
      </c>
    </row>
    <row r="484" spans="1:10" s="2" customFormat="1" ht="64.5" customHeight="1">
      <c r="A484" s="20">
        <v>478</v>
      </c>
      <c r="B484" s="53" t="s">
        <v>1604</v>
      </c>
      <c r="C484" s="53" t="s">
        <v>1612</v>
      </c>
      <c r="D484" s="44" t="s">
        <v>676</v>
      </c>
      <c r="E484" s="15"/>
      <c r="F484" s="41" t="s">
        <v>1613</v>
      </c>
      <c r="G484" s="18" t="s">
        <v>1476</v>
      </c>
      <c r="H484" s="16">
        <v>32.5</v>
      </c>
      <c r="I484" s="25">
        <v>39.97</v>
      </c>
      <c r="J484" s="30" t="s">
        <v>989</v>
      </c>
    </row>
    <row r="485" spans="1:10" s="2" customFormat="1" ht="52.5" customHeight="1">
      <c r="A485" s="20">
        <v>479</v>
      </c>
      <c r="B485" s="53" t="s">
        <v>1895</v>
      </c>
      <c r="C485" s="53" t="s">
        <v>1886</v>
      </c>
      <c r="D485" s="44" t="s">
        <v>1887</v>
      </c>
      <c r="E485" s="15" t="s">
        <v>841</v>
      </c>
      <c r="F485" s="41" t="s">
        <v>1888</v>
      </c>
      <c r="G485" s="18" t="s">
        <v>349</v>
      </c>
      <c r="H485" s="16">
        <v>290</v>
      </c>
      <c r="I485" s="25">
        <v>290</v>
      </c>
      <c r="J485" s="30" t="s">
        <v>839</v>
      </c>
    </row>
    <row r="486" spans="1:10" s="2" customFormat="1" ht="51.75" customHeight="1">
      <c r="A486" s="20">
        <v>480</v>
      </c>
      <c r="B486" s="53" t="s">
        <v>836</v>
      </c>
      <c r="C486" s="53" t="s">
        <v>1889</v>
      </c>
      <c r="D486" s="44" t="s">
        <v>1887</v>
      </c>
      <c r="E486" s="15" t="s">
        <v>841</v>
      </c>
      <c r="F486" s="41" t="s">
        <v>1890</v>
      </c>
      <c r="G486" s="18" t="s">
        <v>559</v>
      </c>
      <c r="H486" s="16">
        <v>458.33</v>
      </c>
      <c r="I486" s="25">
        <v>563.75</v>
      </c>
      <c r="J486" s="30" t="s">
        <v>839</v>
      </c>
    </row>
    <row r="487" spans="1:10" s="2" customFormat="1" ht="54" customHeight="1">
      <c r="A487" s="20">
        <v>481</v>
      </c>
      <c r="B487" s="53" t="s">
        <v>1526</v>
      </c>
      <c r="C487" s="53" t="s">
        <v>1891</v>
      </c>
      <c r="D487" s="44" t="s">
        <v>1887</v>
      </c>
      <c r="E487" s="15" t="s">
        <v>841</v>
      </c>
      <c r="F487" s="41" t="s">
        <v>1892</v>
      </c>
      <c r="G487" s="18" t="s">
        <v>1893</v>
      </c>
      <c r="H487" s="16">
        <v>163.93</v>
      </c>
      <c r="I487" s="25">
        <v>201.63</v>
      </c>
      <c r="J487" s="30" t="s">
        <v>839</v>
      </c>
    </row>
    <row r="488" spans="1:10" s="2" customFormat="1" ht="54" customHeight="1">
      <c r="A488" s="20">
        <v>482</v>
      </c>
      <c r="B488" s="53" t="s">
        <v>1849</v>
      </c>
      <c r="C488" s="53" t="s">
        <v>1072</v>
      </c>
      <c r="D488" s="44" t="s">
        <v>849</v>
      </c>
      <c r="E488" s="15" t="s">
        <v>828</v>
      </c>
      <c r="F488" s="41" t="s">
        <v>1894</v>
      </c>
      <c r="G488" s="18" t="s">
        <v>442</v>
      </c>
      <c r="H488" s="16">
        <v>1170.72</v>
      </c>
      <c r="I488" s="25">
        <v>1440</v>
      </c>
      <c r="J488" s="30" t="s">
        <v>839</v>
      </c>
    </row>
    <row r="489" spans="1:10" s="2" customFormat="1" ht="45.75" customHeight="1">
      <c r="A489" s="20">
        <v>483</v>
      </c>
      <c r="B489" s="53" t="s">
        <v>1853</v>
      </c>
      <c r="C489" s="53" t="s">
        <v>1850</v>
      </c>
      <c r="D489" s="44" t="s">
        <v>849</v>
      </c>
      <c r="E489" s="15" t="s">
        <v>828</v>
      </c>
      <c r="F489" s="41" t="s">
        <v>832</v>
      </c>
      <c r="G489" s="18" t="s">
        <v>515</v>
      </c>
      <c r="H489" s="16">
        <v>1080</v>
      </c>
      <c r="I489" s="25">
        <v>1080</v>
      </c>
      <c r="J489" s="30" t="s">
        <v>839</v>
      </c>
    </row>
    <row r="490" spans="1:10" s="2" customFormat="1" ht="58.5" customHeight="1">
      <c r="A490" s="20">
        <v>484</v>
      </c>
      <c r="B490" s="53" t="s">
        <v>1100</v>
      </c>
      <c r="C490" s="53" t="s">
        <v>1612</v>
      </c>
      <c r="D490" s="44" t="s">
        <v>676</v>
      </c>
      <c r="E490" s="15"/>
      <c r="F490" s="41" t="s">
        <v>1614</v>
      </c>
      <c r="G490" s="18" t="s">
        <v>399</v>
      </c>
      <c r="H490" s="16">
        <v>21.14</v>
      </c>
      <c r="I490" s="25">
        <v>26</v>
      </c>
      <c r="J490" s="30" t="s">
        <v>989</v>
      </c>
    </row>
    <row r="491" spans="1:10" s="2" customFormat="1" ht="66" customHeight="1">
      <c r="A491" s="20">
        <v>485</v>
      </c>
      <c r="B491" s="53" t="s">
        <v>1615</v>
      </c>
      <c r="C491" s="53" t="s">
        <v>1612</v>
      </c>
      <c r="D491" s="44" t="s">
        <v>676</v>
      </c>
      <c r="E491" s="15"/>
      <c r="F491" s="41" t="s">
        <v>1616</v>
      </c>
      <c r="G491" s="18" t="s">
        <v>399</v>
      </c>
      <c r="H491" s="16">
        <v>198.56</v>
      </c>
      <c r="I491" s="25">
        <v>244.23</v>
      </c>
      <c r="J491" s="30" t="s">
        <v>989</v>
      </c>
    </row>
    <row r="492" spans="1:10" s="2" customFormat="1" ht="45" customHeight="1">
      <c r="A492" s="20">
        <v>486</v>
      </c>
      <c r="B492" s="53" t="s">
        <v>1617</v>
      </c>
      <c r="C492" s="53" t="s">
        <v>1618</v>
      </c>
      <c r="D492" s="44" t="s">
        <v>676</v>
      </c>
      <c r="E492" s="15"/>
      <c r="F492" s="41" t="s">
        <v>1619</v>
      </c>
      <c r="G492" s="18" t="s">
        <v>1579</v>
      </c>
      <c r="H492" s="16">
        <v>17.07</v>
      </c>
      <c r="I492" s="25">
        <v>21</v>
      </c>
      <c r="J492" s="30" t="s">
        <v>679</v>
      </c>
    </row>
    <row r="493" spans="1:10" s="2" customFormat="1" ht="45" customHeight="1">
      <c r="A493" s="20">
        <v>487</v>
      </c>
      <c r="B493" s="53" t="s">
        <v>675</v>
      </c>
      <c r="C493" s="53" t="s">
        <v>680</v>
      </c>
      <c r="D493" s="44" t="s">
        <v>676</v>
      </c>
      <c r="E493" s="15"/>
      <c r="F493" s="41" t="s">
        <v>1620</v>
      </c>
      <c r="G493" s="18" t="s">
        <v>1579</v>
      </c>
      <c r="H493" s="16">
        <v>388.47</v>
      </c>
      <c r="I493" s="25">
        <v>477.82</v>
      </c>
      <c r="J493" s="30" t="s">
        <v>679</v>
      </c>
    </row>
    <row r="494" spans="1:10" s="2" customFormat="1" ht="45" customHeight="1">
      <c r="A494" s="20">
        <v>488</v>
      </c>
      <c r="B494" s="53" t="s">
        <v>1084</v>
      </c>
      <c r="C494" s="53" t="s">
        <v>1621</v>
      </c>
      <c r="D494" s="44" t="s">
        <v>1086</v>
      </c>
      <c r="E494" s="15" t="s">
        <v>1087</v>
      </c>
      <c r="F494" s="41" t="s">
        <v>1622</v>
      </c>
      <c r="G494" s="18" t="s">
        <v>1517</v>
      </c>
      <c r="H494" s="16">
        <v>5027.3</v>
      </c>
      <c r="I494" s="25">
        <v>5027.3</v>
      </c>
      <c r="J494" s="30" t="s">
        <v>679</v>
      </c>
    </row>
    <row r="495" spans="1:10" s="2" customFormat="1" ht="45" customHeight="1">
      <c r="A495" s="20">
        <v>489</v>
      </c>
      <c r="B495" s="53" t="s">
        <v>790</v>
      </c>
      <c r="C495" s="53" t="s">
        <v>1623</v>
      </c>
      <c r="D495" s="44" t="s">
        <v>792</v>
      </c>
      <c r="E495" s="15"/>
      <c r="F495" s="41" t="s">
        <v>1624</v>
      </c>
      <c r="G495" s="18" t="s">
        <v>1579</v>
      </c>
      <c r="H495" s="16">
        <v>135.5</v>
      </c>
      <c r="I495" s="25">
        <v>146.33000000000001</v>
      </c>
      <c r="J495" s="30" t="s">
        <v>679</v>
      </c>
    </row>
    <row r="496" spans="1:10" s="2" customFormat="1" ht="45" customHeight="1">
      <c r="A496" s="20">
        <v>490</v>
      </c>
      <c r="B496" s="53" t="s">
        <v>1084</v>
      </c>
      <c r="C496" s="53" t="s">
        <v>1412</v>
      </c>
      <c r="D496" s="18" t="s">
        <v>676</v>
      </c>
      <c r="E496" s="15"/>
      <c r="F496" s="41" t="s">
        <v>1625</v>
      </c>
      <c r="G496" s="18" t="s">
        <v>1582</v>
      </c>
      <c r="H496" s="16">
        <v>24.07</v>
      </c>
      <c r="I496" s="25">
        <v>26</v>
      </c>
      <c r="J496" s="30" t="s">
        <v>835</v>
      </c>
    </row>
    <row r="497" spans="1:10" s="2" customFormat="1" ht="45" customHeight="1">
      <c r="A497" s="20">
        <v>491</v>
      </c>
      <c r="B497" s="53" t="s">
        <v>825</v>
      </c>
      <c r="C497" s="53" t="s">
        <v>1626</v>
      </c>
      <c r="D497" s="44" t="s">
        <v>1627</v>
      </c>
      <c r="E497" s="15" t="s">
        <v>1628</v>
      </c>
      <c r="F497" s="41" t="s">
        <v>1629</v>
      </c>
      <c r="G497" s="18" t="s">
        <v>1582</v>
      </c>
      <c r="H497" s="16">
        <v>222.76</v>
      </c>
      <c r="I497" s="25">
        <v>274</v>
      </c>
      <c r="J497" s="30" t="s">
        <v>835</v>
      </c>
    </row>
    <row r="498" spans="1:10" s="2" customFormat="1" ht="45" customHeight="1">
      <c r="A498" s="20">
        <v>492</v>
      </c>
      <c r="B498" s="53" t="s">
        <v>1630</v>
      </c>
      <c r="C498" s="53" t="s">
        <v>1631</v>
      </c>
      <c r="D498" s="44" t="s">
        <v>1632</v>
      </c>
      <c r="E498" s="15" t="s">
        <v>594</v>
      </c>
      <c r="F498" s="41" t="s">
        <v>1633</v>
      </c>
      <c r="G498" s="18" t="s">
        <v>1634</v>
      </c>
      <c r="H498" s="16">
        <v>2232</v>
      </c>
      <c r="I498" s="25">
        <v>2410.56</v>
      </c>
      <c r="J498" s="30" t="s">
        <v>679</v>
      </c>
    </row>
    <row r="499" spans="1:10" s="2" customFormat="1" ht="45" customHeight="1">
      <c r="A499" s="20">
        <v>493</v>
      </c>
      <c r="B499" s="53" t="s">
        <v>819</v>
      </c>
      <c r="C499" s="49" t="s">
        <v>1635</v>
      </c>
      <c r="D499" s="51" t="s">
        <v>821</v>
      </c>
      <c r="E499" s="51" t="s">
        <v>822</v>
      </c>
      <c r="F499" s="41" t="s">
        <v>1636</v>
      </c>
      <c r="G499" s="18" t="s">
        <v>1637</v>
      </c>
      <c r="H499" s="81">
        <v>1750</v>
      </c>
      <c r="I499" s="79">
        <f>H499*1.23</f>
        <v>2152.5</v>
      </c>
      <c r="J499" s="30" t="s">
        <v>699</v>
      </c>
    </row>
    <row r="500" spans="1:10" s="2" customFormat="1" ht="45" customHeight="1">
      <c r="A500" s="20">
        <v>494</v>
      </c>
      <c r="B500" s="53" t="s">
        <v>406</v>
      </c>
      <c r="C500" s="53" t="s">
        <v>1638</v>
      </c>
      <c r="D500" s="44" t="s">
        <v>1639</v>
      </c>
      <c r="E500" s="15" t="s">
        <v>559</v>
      </c>
      <c r="F500" s="41" t="s">
        <v>1640</v>
      </c>
      <c r="G500" s="18" t="s">
        <v>1641</v>
      </c>
      <c r="H500" s="16">
        <v>2439.02</v>
      </c>
      <c r="I500" s="25">
        <v>2999.99</v>
      </c>
      <c r="J500" s="30" t="s">
        <v>711</v>
      </c>
    </row>
    <row r="501" spans="1:10" s="2" customFormat="1" ht="45" customHeight="1">
      <c r="A501" s="20">
        <v>495</v>
      </c>
      <c r="B501" s="53" t="s">
        <v>1642</v>
      </c>
      <c r="C501" s="53" t="s">
        <v>1643</v>
      </c>
      <c r="D501" s="44" t="s">
        <v>1644</v>
      </c>
      <c r="E501" s="15" t="s">
        <v>494</v>
      </c>
      <c r="F501" s="41" t="s">
        <v>1645</v>
      </c>
      <c r="G501" s="18" t="s">
        <v>1646</v>
      </c>
      <c r="H501" s="16" t="s">
        <v>1647</v>
      </c>
      <c r="I501" s="25" t="s">
        <v>1648</v>
      </c>
      <c r="J501" s="30" t="s">
        <v>929</v>
      </c>
    </row>
    <row r="502" spans="1:10" s="2" customFormat="1" ht="45" customHeight="1">
      <c r="A502" s="20">
        <v>496</v>
      </c>
      <c r="B502" s="53" t="s">
        <v>842</v>
      </c>
      <c r="C502" s="53" t="s">
        <v>1649</v>
      </c>
      <c r="D502" s="44" t="s">
        <v>1650</v>
      </c>
      <c r="E502" s="15"/>
      <c r="F502" s="41" t="s">
        <v>1651</v>
      </c>
      <c r="G502" s="18" t="s">
        <v>1628</v>
      </c>
      <c r="H502" s="16">
        <v>478.08</v>
      </c>
      <c r="I502" s="25">
        <v>588.04</v>
      </c>
      <c r="J502" s="30" t="s">
        <v>1652</v>
      </c>
    </row>
    <row r="503" spans="1:10" s="2" customFormat="1" ht="45" customHeight="1">
      <c r="A503" s="20">
        <v>497</v>
      </c>
      <c r="B503" s="53" t="s">
        <v>1653</v>
      </c>
      <c r="C503" s="53" t="s">
        <v>1654</v>
      </c>
      <c r="D503" s="44" t="s">
        <v>1655</v>
      </c>
      <c r="E503" s="15" t="s">
        <v>1628</v>
      </c>
      <c r="F503" s="41" t="s">
        <v>1656</v>
      </c>
      <c r="G503" s="18" t="s">
        <v>1582</v>
      </c>
      <c r="H503" s="16" t="s">
        <v>1657</v>
      </c>
      <c r="I503" s="25">
        <v>131.01</v>
      </c>
      <c r="J503" s="30" t="s">
        <v>835</v>
      </c>
    </row>
    <row r="504" spans="1:10" s="2" customFormat="1" ht="45" customHeight="1">
      <c r="A504" s="20">
        <v>498</v>
      </c>
      <c r="B504" s="53" t="s">
        <v>1060</v>
      </c>
      <c r="C504" s="53" t="s">
        <v>1658</v>
      </c>
      <c r="D504" s="44" t="s">
        <v>676</v>
      </c>
      <c r="E504" s="15"/>
      <c r="F504" s="41" t="s">
        <v>1659</v>
      </c>
      <c r="G504" s="18" t="s">
        <v>1660</v>
      </c>
      <c r="H504" s="16">
        <v>59.06</v>
      </c>
      <c r="I504" s="25">
        <v>72.650000000000006</v>
      </c>
      <c r="J504" s="30" t="s">
        <v>711</v>
      </c>
    </row>
    <row r="505" spans="1:10" s="2" customFormat="1" ht="45" customHeight="1">
      <c r="A505" s="20">
        <v>499</v>
      </c>
      <c r="B505" s="53" t="s">
        <v>1155</v>
      </c>
      <c r="C505" s="53" t="s">
        <v>1661</v>
      </c>
      <c r="D505" s="44" t="s">
        <v>1173</v>
      </c>
      <c r="E505" s="15"/>
      <c r="F505" s="41" t="s">
        <v>1662</v>
      </c>
      <c r="G505" s="18" t="s">
        <v>1582</v>
      </c>
      <c r="H505" s="16">
        <v>68.760000000000005</v>
      </c>
      <c r="I505" s="25">
        <v>84.57</v>
      </c>
      <c r="J505" s="30" t="s">
        <v>711</v>
      </c>
    </row>
    <row r="506" spans="1:10" s="2" customFormat="1" ht="45" customHeight="1">
      <c r="A506" s="20">
        <v>500</v>
      </c>
      <c r="B506" s="53" t="s">
        <v>1155</v>
      </c>
      <c r="C506" s="53" t="s">
        <v>1663</v>
      </c>
      <c r="D506" s="44" t="s">
        <v>1173</v>
      </c>
      <c r="E506" s="15"/>
      <c r="F506" s="41" t="s">
        <v>1664</v>
      </c>
      <c r="G506" s="18" t="s">
        <v>1582</v>
      </c>
      <c r="H506" s="16">
        <v>642.15</v>
      </c>
      <c r="I506" s="25">
        <v>789.84</v>
      </c>
      <c r="J506" s="30" t="s">
        <v>711</v>
      </c>
    </row>
    <row r="507" spans="1:10" s="2" customFormat="1" ht="45" customHeight="1">
      <c r="A507" s="20">
        <v>501</v>
      </c>
      <c r="B507" s="53" t="s">
        <v>1896</v>
      </c>
      <c r="C507" s="53" t="s">
        <v>1897</v>
      </c>
      <c r="D507" s="44" t="s">
        <v>1887</v>
      </c>
      <c r="E507" s="15" t="s">
        <v>841</v>
      </c>
      <c r="F507" s="41" t="s">
        <v>1898</v>
      </c>
      <c r="G507" s="18" t="s">
        <v>599</v>
      </c>
      <c r="H507" s="16">
        <v>121.9</v>
      </c>
      <c r="I507" s="25">
        <v>128</v>
      </c>
      <c r="J507" s="30" t="s">
        <v>839</v>
      </c>
    </row>
    <row r="508" spans="1:10" s="2" customFormat="1" ht="45" customHeight="1">
      <c r="A508" s="20">
        <v>502</v>
      </c>
      <c r="B508" s="53" t="s">
        <v>1499</v>
      </c>
      <c r="C508" s="53" t="s">
        <v>1899</v>
      </c>
      <c r="D508" s="44" t="s">
        <v>1887</v>
      </c>
      <c r="E508" s="15" t="s">
        <v>841</v>
      </c>
      <c r="F508" s="41" t="s">
        <v>1900</v>
      </c>
      <c r="G508" s="18" t="s">
        <v>1901</v>
      </c>
      <c r="H508" s="16">
        <v>111.11</v>
      </c>
      <c r="I508" s="25">
        <v>120</v>
      </c>
      <c r="J508" s="30" t="s">
        <v>839</v>
      </c>
    </row>
    <row r="509" spans="1:10" s="2" customFormat="1" ht="45" customHeight="1">
      <c r="A509" s="20">
        <v>503</v>
      </c>
      <c r="B509" s="53" t="s">
        <v>1907</v>
      </c>
      <c r="C509" s="53" t="s">
        <v>1908</v>
      </c>
      <c r="D509" s="44" t="s">
        <v>1887</v>
      </c>
      <c r="E509" s="15" t="s">
        <v>841</v>
      </c>
      <c r="F509" s="41" t="s">
        <v>1512</v>
      </c>
      <c r="G509" s="18" t="s">
        <v>645</v>
      </c>
      <c r="H509" s="16">
        <v>329.79</v>
      </c>
      <c r="I509" s="25">
        <v>483.13</v>
      </c>
      <c r="J509" s="30" t="s">
        <v>839</v>
      </c>
    </row>
    <row r="510" spans="1:10" s="2" customFormat="1" ht="45" customHeight="1">
      <c r="A510" s="20">
        <v>504</v>
      </c>
      <c r="B510" s="53" t="s">
        <v>485</v>
      </c>
      <c r="C510" s="53" t="s">
        <v>1902</v>
      </c>
      <c r="D510" s="44" t="s">
        <v>1887</v>
      </c>
      <c r="E510" s="15" t="s">
        <v>841</v>
      </c>
      <c r="F510" s="41" t="s">
        <v>1903</v>
      </c>
      <c r="G510" s="18" t="s">
        <v>636</v>
      </c>
      <c r="H510" s="16">
        <v>66.42</v>
      </c>
      <c r="I510" s="25">
        <v>81.7</v>
      </c>
      <c r="J510" s="30" t="s">
        <v>839</v>
      </c>
    </row>
    <row r="511" spans="1:10" s="2" customFormat="1" ht="45" customHeight="1">
      <c r="A511" s="20">
        <v>505</v>
      </c>
      <c r="B511" s="53" t="s">
        <v>1526</v>
      </c>
      <c r="C511" s="53" t="s">
        <v>1904</v>
      </c>
      <c r="D511" s="44" t="s">
        <v>1887</v>
      </c>
      <c r="E511" s="15" t="s">
        <v>841</v>
      </c>
      <c r="F511" s="41" t="s">
        <v>1905</v>
      </c>
      <c r="G511" s="18" t="s">
        <v>1488</v>
      </c>
      <c r="H511" s="16">
        <v>511.63</v>
      </c>
      <c r="I511" s="25">
        <v>626.53</v>
      </c>
      <c r="J511" s="30" t="s">
        <v>839</v>
      </c>
    </row>
    <row r="512" spans="1:10" s="2" customFormat="1" ht="45" customHeight="1">
      <c r="A512" s="20">
        <v>506</v>
      </c>
      <c r="B512" s="53" t="s">
        <v>836</v>
      </c>
      <c r="C512" s="53" t="s">
        <v>1904</v>
      </c>
      <c r="D512" s="44" t="s">
        <v>1887</v>
      </c>
      <c r="E512" s="15" t="s">
        <v>841</v>
      </c>
      <c r="F512" s="41" t="s">
        <v>1906</v>
      </c>
      <c r="G512" s="18" t="s">
        <v>1481</v>
      </c>
      <c r="H512" s="16">
        <v>142.19</v>
      </c>
      <c r="I512" s="25">
        <v>174.89</v>
      </c>
      <c r="J512" s="30" t="s">
        <v>839</v>
      </c>
    </row>
    <row r="513" spans="1:10" s="2" customFormat="1" ht="52.5" customHeight="1">
      <c r="A513" s="20">
        <v>507</v>
      </c>
      <c r="B513" s="53" t="s">
        <v>1353</v>
      </c>
      <c r="C513" s="53" t="s">
        <v>1612</v>
      </c>
      <c r="D513" s="44" t="s">
        <v>676</v>
      </c>
      <c r="E513" s="15"/>
      <c r="F513" s="41" t="s">
        <v>1665</v>
      </c>
      <c r="G513" s="18" t="s">
        <v>1476</v>
      </c>
      <c r="H513" s="16">
        <v>49.35</v>
      </c>
      <c r="I513" s="25">
        <v>60.7</v>
      </c>
      <c r="J513" s="30" t="s">
        <v>989</v>
      </c>
    </row>
    <row r="514" spans="1:10" s="2" customFormat="1" ht="59.25" customHeight="1">
      <c r="A514" s="20">
        <v>508</v>
      </c>
      <c r="B514" s="53" t="s">
        <v>1353</v>
      </c>
      <c r="C514" s="53" t="s">
        <v>1612</v>
      </c>
      <c r="D514" s="44" t="s">
        <v>676</v>
      </c>
      <c r="E514" s="15"/>
      <c r="F514" s="41" t="s">
        <v>1666</v>
      </c>
      <c r="G514" s="18" t="s">
        <v>1582</v>
      </c>
      <c r="H514" s="16">
        <v>56.91</v>
      </c>
      <c r="I514" s="25">
        <v>70</v>
      </c>
      <c r="J514" s="30" t="s">
        <v>989</v>
      </c>
    </row>
    <row r="515" spans="1:10" s="2" customFormat="1" ht="54.75" customHeight="1">
      <c r="A515" s="20">
        <v>509</v>
      </c>
      <c r="B515" s="53" t="s">
        <v>1667</v>
      </c>
      <c r="C515" s="53" t="s">
        <v>1612</v>
      </c>
      <c r="D515" s="44" t="s">
        <v>676</v>
      </c>
      <c r="E515" s="15"/>
      <c r="F515" s="41" t="s">
        <v>1668</v>
      </c>
      <c r="G515" s="18" t="s">
        <v>1476</v>
      </c>
      <c r="H515" s="16">
        <v>162.6</v>
      </c>
      <c r="I515" s="25">
        <v>200</v>
      </c>
      <c r="J515" s="30" t="s">
        <v>989</v>
      </c>
    </row>
    <row r="516" spans="1:10" s="2" customFormat="1" ht="51.75" customHeight="1">
      <c r="A516" s="20">
        <v>510</v>
      </c>
      <c r="B516" s="53" t="s">
        <v>1669</v>
      </c>
      <c r="C516" s="53" t="s">
        <v>1612</v>
      </c>
      <c r="D516" s="44" t="s">
        <v>676</v>
      </c>
      <c r="E516" s="15"/>
      <c r="F516" s="41" t="s">
        <v>1670</v>
      </c>
      <c r="G516" s="18" t="s">
        <v>1608</v>
      </c>
      <c r="H516" s="16">
        <v>62.06</v>
      </c>
      <c r="I516" s="25">
        <v>76.33</v>
      </c>
      <c r="J516" s="30" t="s">
        <v>989</v>
      </c>
    </row>
    <row r="517" spans="1:10" s="2" customFormat="1" ht="67.5" customHeight="1">
      <c r="A517" s="20">
        <v>511</v>
      </c>
      <c r="B517" s="53" t="s">
        <v>1671</v>
      </c>
      <c r="C517" s="53" t="s">
        <v>1612</v>
      </c>
      <c r="D517" s="44" t="s">
        <v>676</v>
      </c>
      <c r="E517" s="15"/>
      <c r="F517" s="41" t="s">
        <v>1672</v>
      </c>
      <c r="G517" s="18" t="s">
        <v>1608</v>
      </c>
      <c r="H517" s="16">
        <v>629.28</v>
      </c>
      <c r="I517" s="25">
        <v>774</v>
      </c>
      <c r="J517" s="30" t="s">
        <v>989</v>
      </c>
    </row>
    <row r="518" spans="1:10" s="2" customFormat="1" ht="60" customHeight="1">
      <c r="A518" s="20">
        <v>512</v>
      </c>
      <c r="B518" s="53" t="s">
        <v>1673</v>
      </c>
      <c r="C518" s="53" t="s">
        <v>1612</v>
      </c>
      <c r="D518" s="44" t="s">
        <v>676</v>
      </c>
      <c r="E518" s="15"/>
      <c r="F518" s="41" t="s">
        <v>1674</v>
      </c>
      <c r="G518" s="18" t="s">
        <v>1608</v>
      </c>
      <c r="H518" s="16">
        <v>80.09</v>
      </c>
      <c r="I518" s="25">
        <v>98.51</v>
      </c>
      <c r="J518" s="30" t="s">
        <v>989</v>
      </c>
    </row>
    <row r="519" spans="1:10" s="2" customFormat="1" ht="63.75" customHeight="1">
      <c r="A519" s="20">
        <v>513</v>
      </c>
      <c r="B519" s="53" t="s">
        <v>1667</v>
      </c>
      <c r="C519" s="53" t="s">
        <v>1612</v>
      </c>
      <c r="D519" s="44" t="s">
        <v>676</v>
      </c>
      <c r="E519" s="15"/>
      <c r="F519" s="41" t="s">
        <v>1675</v>
      </c>
      <c r="G519" s="18" t="s">
        <v>1637</v>
      </c>
      <c r="H519" s="16">
        <v>565.69000000000005</v>
      </c>
      <c r="I519" s="25">
        <v>695.8</v>
      </c>
      <c r="J519" s="30" t="s">
        <v>989</v>
      </c>
    </row>
    <row r="520" spans="1:10" s="2" customFormat="1" ht="79.5" customHeight="1">
      <c r="A520" s="20">
        <v>514</v>
      </c>
      <c r="B520" s="53" t="s">
        <v>1676</v>
      </c>
      <c r="C520" s="53" t="s">
        <v>1612</v>
      </c>
      <c r="D520" s="44" t="s">
        <v>676</v>
      </c>
      <c r="E520" s="15"/>
      <c r="F520" s="41" t="s">
        <v>1677</v>
      </c>
      <c r="G520" s="18" t="s">
        <v>636</v>
      </c>
      <c r="H520" s="16">
        <v>190.48</v>
      </c>
      <c r="I520" s="25">
        <v>200</v>
      </c>
      <c r="J520" s="30" t="s">
        <v>989</v>
      </c>
    </row>
    <row r="521" spans="1:10" s="2" customFormat="1" ht="45" customHeight="1">
      <c r="A521" s="20">
        <v>515</v>
      </c>
      <c r="B521" s="53" t="s">
        <v>1678</v>
      </c>
      <c r="C521" s="53" t="s">
        <v>1679</v>
      </c>
      <c r="D521" s="44" t="s">
        <v>676</v>
      </c>
      <c r="E521" s="15"/>
      <c r="F521" s="41" t="s">
        <v>1680</v>
      </c>
      <c r="G521" s="18" t="s">
        <v>1681</v>
      </c>
      <c r="H521" s="16">
        <v>816.89</v>
      </c>
      <c r="I521" s="25">
        <v>1001.1</v>
      </c>
      <c r="J521" s="30" t="s">
        <v>929</v>
      </c>
    </row>
    <row r="522" spans="1:10" s="2" customFormat="1" ht="45" customHeight="1">
      <c r="A522" s="20">
        <v>516</v>
      </c>
      <c r="B522" s="53" t="s">
        <v>1682</v>
      </c>
      <c r="C522" s="53" t="s">
        <v>1683</v>
      </c>
      <c r="D522" s="44" t="s">
        <v>1684</v>
      </c>
      <c r="E522" s="15" t="s">
        <v>449</v>
      </c>
      <c r="F522" s="41" t="s">
        <v>1685</v>
      </c>
      <c r="G522" s="18" t="s">
        <v>1546</v>
      </c>
      <c r="H522" s="16">
        <v>300</v>
      </c>
      <c r="I522" s="25">
        <v>324</v>
      </c>
      <c r="J522" s="30" t="s">
        <v>711</v>
      </c>
    </row>
    <row r="523" spans="1:10" s="2" customFormat="1" ht="45" customHeight="1">
      <c r="A523" s="20">
        <v>517</v>
      </c>
      <c r="B523" s="53" t="s">
        <v>413</v>
      </c>
      <c r="C523" s="53" t="s">
        <v>1686</v>
      </c>
      <c r="D523" s="44" t="s">
        <v>1687</v>
      </c>
      <c r="E523" s="15" t="s">
        <v>399</v>
      </c>
      <c r="F523" s="41" t="s">
        <v>1689</v>
      </c>
      <c r="G523" s="18" t="s">
        <v>1641</v>
      </c>
      <c r="H523" s="16"/>
      <c r="I523" s="25">
        <v>450</v>
      </c>
      <c r="J523" s="30" t="s">
        <v>711</v>
      </c>
    </row>
    <row r="524" spans="1:10" s="2" customFormat="1" ht="45" customHeight="1">
      <c r="A524" s="20">
        <v>518</v>
      </c>
      <c r="B524" s="53" t="s">
        <v>1094</v>
      </c>
      <c r="C524" s="53" t="s">
        <v>1690</v>
      </c>
      <c r="D524" s="44" t="s">
        <v>1691</v>
      </c>
      <c r="E524" s="15" t="s">
        <v>557</v>
      </c>
      <c r="F524" s="41" t="s">
        <v>1688</v>
      </c>
      <c r="G524" s="18" t="s">
        <v>1681</v>
      </c>
      <c r="H524" s="16">
        <v>1621.14</v>
      </c>
      <c r="I524" s="25">
        <v>1994</v>
      </c>
      <c r="J524" s="30" t="s">
        <v>711</v>
      </c>
    </row>
    <row r="525" spans="1:10" s="2" customFormat="1" ht="45" customHeight="1">
      <c r="A525" s="20">
        <v>519</v>
      </c>
      <c r="B525" s="53" t="s">
        <v>1693</v>
      </c>
      <c r="C525" s="53" t="s">
        <v>1694</v>
      </c>
      <c r="D525" s="44" t="s">
        <v>676</v>
      </c>
      <c r="E525" s="15"/>
      <c r="F525" s="41" t="s">
        <v>1695</v>
      </c>
      <c r="G525" s="18" t="s">
        <v>1696</v>
      </c>
      <c r="H525" s="16">
        <v>325</v>
      </c>
      <c r="I525" s="25">
        <v>351</v>
      </c>
      <c r="J525" s="30" t="s">
        <v>679</v>
      </c>
    </row>
    <row r="526" spans="1:10" s="2" customFormat="1" ht="56.25" customHeight="1">
      <c r="A526" s="20">
        <v>520</v>
      </c>
      <c r="B526" s="53" t="s">
        <v>1697</v>
      </c>
      <c r="C526" s="53" t="s">
        <v>1612</v>
      </c>
      <c r="D526" s="44" t="s">
        <v>676</v>
      </c>
      <c r="E526" s="15"/>
      <c r="F526" s="41" t="s">
        <v>1698</v>
      </c>
      <c r="G526" s="18" t="s">
        <v>1699</v>
      </c>
      <c r="H526" s="16">
        <v>234.15</v>
      </c>
      <c r="I526" s="25">
        <v>288</v>
      </c>
      <c r="J526" s="30" t="s">
        <v>989</v>
      </c>
    </row>
    <row r="527" spans="1:10" s="2" customFormat="1" ht="73.5" customHeight="1">
      <c r="A527" s="20">
        <v>521</v>
      </c>
      <c r="B527" s="53" t="s">
        <v>790</v>
      </c>
      <c r="C527" s="53" t="s">
        <v>1700</v>
      </c>
      <c r="D527" s="44" t="s">
        <v>792</v>
      </c>
      <c r="E527" s="15"/>
      <c r="F527" s="41" t="s">
        <v>1701</v>
      </c>
      <c r="G527" s="18" t="s">
        <v>1702</v>
      </c>
      <c r="H527" s="16">
        <v>124.65</v>
      </c>
      <c r="I527" s="25">
        <v>134.62</v>
      </c>
      <c r="J527" s="30" t="s">
        <v>679</v>
      </c>
    </row>
    <row r="528" spans="1:10" s="2" customFormat="1" ht="45" customHeight="1">
      <c r="A528" s="20">
        <v>522</v>
      </c>
      <c r="B528" s="53" t="s">
        <v>1337</v>
      </c>
      <c r="C528" s="53" t="s">
        <v>1704</v>
      </c>
      <c r="D528" s="44" t="s">
        <v>940</v>
      </c>
      <c r="E528" s="15"/>
      <c r="F528" s="41" t="s">
        <v>1705</v>
      </c>
      <c r="G528" s="18" t="s">
        <v>1508</v>
      </c>
      <c r="H528" s="16">
        <v>340.4</v>
      </c>
      <c r="I528" s="25">
        <v>418.69</v>
      </c>
      <c r="J528" s="30" t="s">
        <v>679</v>
      </c>
    </row>
    <row r="529" spans="1:10" s="2" customFormat="1" ht="45" customHeight="1">
      <c r="A529" s="20">
        <v>523</v>
      </c>
      <c r="B529" s="53" t="s">
        <v>1706</v>
      </c>
      <c r="C529" s="53" t="s">
        <v>1707</v>
      </c>
      <c r="D529" s="44" t="s">
        <v>1708</v>
      </c>
      <c r="E529" s="15" t="s">
        <v>1709</v>
      </c>
      <c r="F529" s="41" t="s">
        <v>1710</v>
      </c>
      <c r="G529" s="18" t="s">
        <v>1711</v>
      </c>
      <c r="H529" s="16">
        <v>1362.5</v>
      </c>
      <c r="I529" s="25">
        <v>1362.5</v>
      </c>
      <c r="J529" s="30" t="s">
        <v>989</v>
      </c>
    </row>
    <row r="530" spans="1:10" s="2" customFormat="1" ht="45" customHeight="1">
      <c r="A530" s="20">
        <v>524</v>
      </c>
      <c r="B530" s="53" t="s">
        <v>1155</v>
      </c>
      <c r="C530" s="53" t="s">
        <v>1712</v>
      </c>
      <c r="D530" s="44" t="s">
        <v>1173</v>
      </c>
      <c r="E530" s="15"/>
      <c r="F530" s="41" t="s">
        <v>1713</v>
      </c>
      <c r="G530" s="18" t="s">
        <v>1714</v>
      </c>
      <c r="H530" s="16">
        <v>209.4</v>
      </c>
      <c r="I530" s="25">
        <v>257.56</v>
      </c>
      <c r="J530" s="30" t="s">
        <v>711</v>
      </c>
    </row>
    <row r="531" spans="1:10" s="2" customFormat="1" ht="45" customHeight="1">
      <c r="A531" s="20">
        <v>525</v>
      </c>
      <c r="B531" s="53" t="s">
        <v>284</v>
      </c>
      <c r="C531" s="53" t="s">
        <v>1724</v>
      </c>
      <c r="D531" s="44" t="s">
        <v>197</v>
      </c>
      <c r="E531" s="15"/>
      <c r="F531" s="41" t="s">
        <v>1715</v>
      </c>
      <c r="G531" s="18" t="s">
        <v>1716</v>
      </c>
      <c r="H531" s="81">
        <v>3611.11</v>
      </c>
      <c r="I531" s="79">
        <f>H531*1.08</f>
        <v>3899.9988000000003</v>
      </c>
      <c r="J531" s="30" t="s">
        <v>699</v>
      </c>
    </row>
    <row r="532" spans="1:10" s="2" customFormat="1" ht="45" customHeight="1">
      <c r="A532" s="20">
        <v>526</v>
      </c>
      <c r="B532" s="53" t="s">
        <v>1717</v>
      </c>
      <c r="C532" s="53" t="s">
        <v>1718</v>
      </c>
      <c r="D532" s="44" t="s">
        <v>197</v>
      </c>
      <c r="E532" s="15"/>
      <c r="F532" s="41" t="s">
        <v>1719</v>
      </c>
      <c r="G532" s="18" t="s">
        <v>1720</v>
      </c>
      <c r="H532" s="81">
        <v>262.2</v>
      </c>
      <c r="I532" s="79">
        <v>285</v>
      </c>
      <c r="J532" s="30" t="s">
        <v>699</v>
      </c>
    </row>
    <row r="533" spans="1:10" s="2" customFormat="1" ht="45" customHeight="1">
      <c r="A533" s="20">
        <v>527</v>
      </c>
      <c r="B533" s="53" t="s">
        <v>1721</v>
      </c>
      <c r="C533" s="53" t="s">
        <v>1722</v>
      </c>
      <c r="D533" s="44" t="s">
        <v>197</v>
      </c>
      <c r="E533" s="15"/>
      <c r="F533" s="41" t="s">
        <v>1723</v>
      </c>
      <c r="G533" s="18" t="s">
        <v>1716</v>
      </c>
      <c r="H533" s="16">
        <f>18*5</f>
        <v>90</v>
      </c>
      <c r="I533" s="25">
        <f>18*5</f>
        <v>90</v>
      </c>
      <c r="J533" s="30" t="s">
        <v>699</v>
      </c>
    </row>
    <row r="534" spans="1:10" s="2" customFormat="1" ht="45" customHeight="1">
      <c r="A534" s="20">
        <v>528</v>
      </c>
      <c r="B534" s="114" t="s">
        <v>1725</v>
      </c>
      <c r="C534" s="115" t="s">
        <v>1726</v>
      </c>
      <c r="D534" s="116" t="s">
        <v>902</v>
      </c>
      <c r="E534" s="15"/>
      <c r="F534" s="125" t="s">
        <v>1727</v>
      </c>
      <c r="G534" s="18" t="s">
        <v>1728</v>
      </c>
      <c r="H534" s="16">
        <v>400</v>
      </c>
      <c r="I534" s="25">
        <v>400</v>
      </c>
      <c r="J534" s="29" t="s">
        <v>908</v>
      </c>
    </row>
    <row r="535" spans="1:10" s="2" customFormat="1" ht="45" customHeight="1">
      <c r="A535" s="20">
        <v>529</v>
      </c>
      <c r="B535" s="53" t="s">
        <v>1364</v>
      </c>
      <c r="C535" s="53" t="s">
        <v>1729</v>
      </c>
      <c r="D535" s="44" t="s">
        <v>1730</v>
      </c>
      <c r="E535" s="15" t="s">
        <v>1476</v>
      </c>
      <c r="F535" s="41" t="s">
        <v>1731</v>
      </c>
      <c r="G535" s="18" t="s">
        <v>1681</v>
      </c>
      <c r="H535" s="16">
        <v>22</v>
      </c>
      <c r="I535" s="25">
        <v>22</v>
      </c>
      <c r="J535" s="30" t="s">
        <v>699</v>
      </c>
    </row>
    <row r="536" spans="1:10" s="2" customFormat="1" ht="45" customHeight="1">
      <c r="A536" s="20">
        <v>530</v>
      </c>
      <c r="B536" s="53" t="s">
        <v>1499</v>
      </c>
      <c r="C536" s="53" t="s">
        <v>1732</v>
      </c>
      <c r="D536" s="44"/>
      <c r="E536" s="15"/>
      <c r="F536" s="41" t="s">
        <v>1733</v>
      </c>
      <c r="G536" s="18" t="s">
        <v>1734</v>
      </c>
      <c r="H536" s="16">
        <v>299.37</v>
      </c>
      <c r="I536" s="25">
        <v>323.32</v>
      </c>
      <c r="J536" s="30" t="s">
        <v>1735</v>
      </c>
    </row>
    <row r="537" spans="1:10" s="2" customFormat="1" ht="45" customHeight="1">
      <c r="A537" s="20">
        <v>531</v>
      </c>
      <c r="B537" s="53" t="s">
        <v>1737</v>
      </c>
      <c r="C537" s="53" t="s">
        <v>1732</v>
      </c>
      <c r="D537" s="44"/>
      <c r="E537" s="15"/>
      <c r="F537" s="41" t="s">
        <v>809</v>
      </c>
      <c r="G537" s="18" t="s">
        <v>1736</v>
      </c>
      <c r="H537" s="16">
        <v>81.03</v>
      </c>
      <c r="I537" s="25">
        <v>98.3</v>
      </c>
      <c r="J537" s="30" t="s">
        <v>1735</v>
      </c>
    </row>
    <row r="538" spans="1:10" s="2" customFormat="1" ht="45" customHeight="1">
      <c r="A538" s="20">
        <v>532</v>
      </c>
      <c r="B538" s="53" t="s">
        <v>1738</v>
      </c>
      <c r="C538" s="53" t="s">
        <v>1739</v>
      </c>
      <c r="D538" s="44" t="s">
        <v>840</v>
      </c>
      <c r="E538" s="15" t="s">
        <v>841</v>
      </c>
      <c r="F538" s="41" t="s">
        <v>1740</v>
      </c>
      <c r="G538" s="18" t="s">
        <v>1641</v>
      </c>
      <c r="H538" s="16">
        <v>72.47</v>
      </c>
      <c r="I538" s="25">
        <v>85.48</v>
      </c>
      <c r="J538" s="30" t="s">
        <v>839</v>
      </c>
    </row>
    <row r="539" spans="1:10" s="2" customFormat="1" ht="45" customHeight="1">
      <c r="A539" s="20">
        <v>533</v>
      </c>
      <c r="B539" s="53" t="s">
        <v>716</v>
      </c>
      <c r="C539" s="53" t="s">
        <v>1748</v>
      </c>
      <c r="D539" s="44" t="s">
        <v>1741</v>
      </c>
      <c r="E539" s="15" t="s">
        <v>1742</v>
      </c>
      <c r="F539" s="41" t="s">
        <v>1743</v>
      </c>
      <c r="G539" s="18" t="s">
        <v>1736</v>
      </c>
      <c r="H539" s="16">
        <v>132.52000000000001</v>
      </c>
      <c r="I539" s="25">
        <v>163</v>
      </c>
      <c r="J539" s="30" t="s">
        <v>711</v>
      </c>
    </row>
    <row r="540" spans="1:10" s="2" customFormat="1" ht="45" customHeight="1">
      <c r="A540" s="20">
        <v>534</v>
      </c>
      <c r="B540" s="53" t="s">
        <v>1744</v>
      </c>
      <c r="C540" s="53" t="s">
        <v>1749</v>
      </c>
      <c r="D540" s="44" t="s">
        <v>1745</v>
      </c>
      <c r="E540" s="15" t="s">
        <v>1628</v>
      </c>
      <c r="F540" s="41" t="s">
        <v>1746</v>
      </c>
      <c r="G540" s="18" t="s">
        <v>1747</v>
      </c>
      <c r="H540" s="16">
        <v>1342.15</v>
      </c>
      <c r="I540" s="25">
        <v>1650.85</v>
      </c>
      <c r="J540" s="30" t="s">
        <v>711</v>
      </c>
    </row>
    <row r="541" spans="1:10" s="2" customFormat="1" ht="45" customHeight="1">
      <c r="A541" s="20">
        <v>535</v>
      </c>
      <c r="B541" s="53" t="s">
        <v>1750</v>
      </c>
      <c r="C541" s="53" t="s">
        <v>1751</v>
      </c>
      <c r="D541" s="44"/>
      <c r="E541" s="15"/>
      <c r="F541" s="41" t="s">
        <v>1753</v>
      </c>
      <c r="G541" s="18" t="s">
        <v>1752</v>
      </c>
      <c r="H541" s="16">
        <v>27.64</v>
      </c>
      <c r="I541" s="25">
        <v>34</v>
      </c>
      <c r="J541" s="30" t="s">
        <v>691</v>
      </c>
    </row>
    <row r="542" spans="1:10" s="2" customFormat="1" ht="45" customHeight="1">
      <c r="A542" s="20">
        <v>536</v>
      </c>
      <c r="B542" s="53" t="s">
        <v>1754</v>
      </c>
      <c r="C542" s="53" t="s">
        <v>1755</v>
      </c>
      <c r="D542" s="44" t="s">
        <v>1756</v>
      </c>
      <c r="E542" s="15" t="s">
        <v>559</v>
      </c>
      <c r="F542" s="41" t="s">
        <v>1757</v>
      </c>
      <c r="G542" s="18" t="s">
        <v>1699</v>
      </c>
      <c r="H542" s="16">
        <v>4064.49</v>
      </c>
      <c r="I542" s="25">
        <v>4999.32</v>
      </c>
      <c r="J542" s="30" t="s">
        <v>711</v>
      </c>
    </row>
    <row r="543" spans="1:10" s="2" customFormat="1" ht="45" customHeight="1">
      <c r="A543" s="20">
        <v>537</v>
      </c>
      <c r="B543" s="53" t="s">
        <v>1754</v>
      </c>
      <c r="C543" s="53" t="s">
        <v>1759</v>
      </c>
      <c r="D543" s="44" t="s">
        <v>1756</v>
      </c>
      <c r="E543" s="15" t="s">
        <v>559</v>
      </c>
      <c r="F543" s="41" t="s">
        <v>1758</v>
      </c>
      <c r="G543" s="18" t="s">
        <v>1699</v>
      </c>
      <c r="H543" s="16">
        <v>1500</v>
      </c>
      <c r="I543" s="25">
        <v>1845</v>
      </c>
      <c r="J543" s="30" t="s">
        <v>711</v>
      </c>
    </row>
    <row r="544" spans="1:10" s="2" customFormat="1" ht="45" customHeight="1">
      <c r="A544" s="20">
        <v>538</v>
      </c>
      <c r="B544" s="53" t="s">
        <v>1760</v>
      </c>
      <c r="C544" s="53" t="s">
        <v>1761</v>
      </c>
      <c r="D544" s="44" t="s">
        <v>1763</v>
      </c>
      <c r="E544" s="15" t="s">
        <v>1546</v>
      </c>
      <c r="F544" s="41" t="s">
        <v>1762</v>
      </c>
      <c r="G544" s="18" t="s">
        <v>1736</v>
      </c>
      <c r="H544" s="16">
        <v>100</v>
      </c>
      <c r="I544" s="25">
        <v>100</v>
      </c>
      <c r="J544" s="30" t="s">
        <v>711</v>
      </c>
    </row>
    <row r="545" spans="1:10" s="2" customFormat="1" ht="45" customHeight="1">
      <c r="A545" s="20">
        <v>539</v>
      </c>
      <c r="B545" s="53" t="s">
        <v>707</v>
      </c>
      <c r="C545" s="53" t="s">
        <v>1764</v>
      </c>
      <c r="D545" s="44" t="s">
        <v>616</v>
      </c>
      <c r="E545" s="15"/>
      <c r="F545" s="41" t="s">
        <v>1765</v>
      </c>
      <c r="G545" s="18" t="s">
        <v>1736</v>
      </c>
      <c r="H545" s="16">
        <v>7.6</v>
      </c>
      <c r="I545" s="25">
        <v>8.2100000000000009</v>
      </c>
      <c r="J545" s="30" t="s">
        <v>711</v>
      </c>
    </row>
    <row r="546" spans="1:10" s="2" customFormat="1" ht="45" customHeight="1">
      <c r="A546" s="20">
        <v>540</v>
      </c>
      <c r="B546" s="53" t="s">
        <v>1754</v>
      </c>
      <c r="C546" s="53" t="s">
        <v>1766</v>
      </c>
      <c r="D546" s="44" t="s">
        <v>1767</v>
      </c>
      <c r="E546" s="15" t="s">
        <v>1736</v>
      </c>
      <c r="F546" s="41" t="s">
        <v>1768</v>
      </c>
      <c r="G546" s="18" t="s">
        <v>1747</v>
      </c>
      <c r="H546" s="16">
        <v>757.72</v>
      </c>
      <c r="I546" s="25">
        <v>932</v>
      </c>
      <c r="J546" s="30" t="s">
        <v>711</v>
      </c>
    </row>
    <row r="547" spans="1:10" s="2" customFormat="1" ht="45" customHeight="1">
      <c r="A547" s="20">
        <v>541</v>
      </c>
      <c r="B547" s="53" t="s">
        <v>847</v>
      </c>
      <c r="C547" s="53" t="s">
        <v>1769</v>
      </c>
      <c r="D547" s="44" t="s">
        <v>849</v>
      </c>
      <c r="E547" s="15" t="s">
        <v>850</v>
      </c>
      <c r="F547" s="41" t="s">
        <v>1770</v>
      </c>
      <c r="G547" s="18" t="s">
        <v>1771</v>
      </c>
      <c r="H547" s="16">
        <v>2500</v>
      </c>
      <c r="I547" s="25">
        <v>3075</v>
      </c>
      <c r="J547" s="30" t="s">
        <v>679</v>
      </c>
    </row>
    <row r="548" spans="1:10" s="2" customFormat="1" ht="45" customHeight="1">
      <c r="A548" s="20">
        <v>542</v>
      </c>
      <c r="B548" s="53" t="s">
        <v>675</v>
      </c>
      <c r="C548" s="53" t="s">
        <v>680</v>
      </c>
      <c r="D548" s="44" t="s">
        <v>676</v>
      </c>
      <c r="E548" s="15"/>
      <c r="F548" s="41" t="s">
        <v>1772</v>
      </c>
      <c r="G548" s="18" t="s">
        <v>1773</v>
      </c>
      <c r="H548" s="16">
        <v>320.14999999999998</v>
      </c>
      <c r="I548" s="25">
        <v>393.78</v>
      </c>
      <c r="J548" s="30" t="s">
        <v>679</v>
      </c>
    </row>
    <row r="549" spans="1:10" s="2" customFormat="1" ht="45" customHeight="1">
      <c r="A549" s="20">
        <v>543</v>
      </c>
      <c r="B549" s="53" t="s">
        <v>1774</v>
      </c>
      <c r="C549" s="53" t="s">
        <v>1775</v>
      </c>
      <c r="D549" s="44" t="s">
        <v>676</v>
      </c>
      <c r="E549" s="15"/>
      <c r="F549" s="41" t="s">
        <v>1776</v>
      </c>
      <c r="G549" s="18" t="s">
        <v>1505</v>
      </c>
      <c r="H549" s="16">
        <v>480</v>
      </c>
      <c r="I549" s="25">
        <v>480</v>
      </c>
      <c r="J549" s="30" t="s">
        <v>679</v>
      </c>
    </row>
    <row r="550" spans="1:10" s="2" customFormat="1" ht="45" customHeight="1">
      <c r="A550" s="20">
        <v>544</v>
      </c>
      <c r="B550" s="53" t="s">
        <v>1738</v>
      </c>
      <c r="C550" s="53" t="s">
        <v>1732</v>
      </c>
      <c r="D550" s="44" t="s">
        <v>676</v>
      </c>
      <c r="E550" s="15"/>
      <c r="F550" s="41" t="s">
        <v>1777</v>
      </c>
      <c r="G550" s="18" t="s">
        <v>1778</v>
      </c>
      <c r="H550" s="16">
        <v>33.5</v>
      </c>
      <c r="I550" s="25">
        <v>41.21</v>
      </c>
      <c r="J550" s="30" t="s">
        <v>1735</v>
      </c>
    </row>
    <row r="551" spans="1:10" s="2" customFormat="1" ht="45" customHeight="1">
      <c r="A551" s="20">
        <v>545</v>
      </c>
      <c r="B551" s="53" t="s">
        <v>1779</v>
      </c>
      <c r="C551" s="53" t="s">
        <v>1780</v>
      </c>
      <c r="D551" s="44" t="s">
        <v>1781</v>
      </c>
      <c r="E551" s="15" t="s">
        <v>599</v>
      </c>
      <c r="F551" s="41" t="s">
        <v>1782</v>
      </c>
      <c r="G551" s="18" t="s">
        <v>1736</v>
      </c>
      <c r="H551" s="16">
        <v>115.42</v>
      </c>
      <c r="I551" s="25">
        <v>122.4</v>
      </c>
      <c r="J551" s="30" t="s">
        <v>711</v>
      </c>
    </row>
    <row r="552" spans="1:10" s="2" customFormat="1" ht="45" customHeight="1">
      <c r="A552" s="20">
        <v>546</v>
      </c>
      <c r="B552" s="53" t="s">
        <v>1779</v>
      </c>
      <c r="C552" s="53" t="s">
        <v>1780</v>
      </c>
      <c r="D552" s="44" t="s">
        <v>1781</v>
      </c>
      <c r="E552" s="15" t="s">
        <v>599</v>
      </c>
      <c r="F552" s="41" t="s">
        <v>884</v>
      </c>
      <c r="G552" s="18" t="s">
        <v>1736</v>
      </c>
      <c r="H552" s="16">
        <v>44.04</v>
      </c>
      <c r="I552" s="25">
        <v>54.21</v>
      </c>
      <c r="J552" s="30" t="s">
        <v>711</v>
      </c>
    </row>
    <row r="553" spans="1:10" s="2" customFormat="1" ht="45" customHeight="1">
      <c r="A553" s="20">
        <v>547</v>
      </c>
      <c r="B553" s="53" t="s">
        <v>1364</v>
      </c>
      <c r="C553" s="53" t="s">
        <v>1783</v>
      </c>
      <c r="D553" s="44" t="s">
        <v>1784</v>
      </c>
      <c r="E553" s="15" t="s">
        <v>1785</v>
      </c>
      <c r="F553" s="41" t="s">
        <v>1786</v>
      </c>
      <c r="G553" s="18" t="s">
        <v>1778</v>
      </c>
      <c r="H553" s="16">
        <v>150</v>
      </c>
      <c r="I553" s="25">
        <v>150</v>
      </c>
      <c r="J553" s="30" t="s">
        <v>876</v>
      </c>
    </row>
    <row r="554" spans="1:10" s="2" customFormat="1" ht="45" customHeight="1">
      <c r="A554" s="20">
        <v>548</v>
      </c>
      <c r="B554" s="53" t="s">
        <v>1787</v>
      </c>
      <c r="C554" s="53" t="s">
        <v>1788</v>
      </c>
      <c r="D554" s="44" t="s">
        <v>1960</v>
      </c>
      <c r="E554" s="15" t="s">
        <v>1628</v>
      </c>
      <c r="F554" s="41" t="s">
        <v>1790</v>
      </c>
      <c r="G554" s="18" t="s">
        <v>1791</v>
      </c>
      <c r="H554" s="16">
        <v>67.48</v>
      </c>
      <c r="I554" s="25">
        <v>83</v>
      </c>
      <c r="J554" s="30" t="s">
        <v>711</v>
      </c>
    </row>
    <row r="555" spans="1:10" s="2" customFormat="1" ht="45" customHeight="1">
      <c r="A555" s="20">
        <v>549</v>
      </c>
      <c r="B555" s="53" t="s">
        <v>1792</v>
      </c>
      <c r="C555" s="53" t="s">
        <v>1793</v>
      </c>
      <c r="D555" s="44" t="s">
        <v>849</v>
      </c>
      <c r="E555" s="15" t="s">
        <v>1794</v>
      </c>
      <c r="F555" s="41" t="s">
        <v>1795</v>
      </c>
      <c r="G555" s="18" t="s">
        <v>1681</v>
      </c>
      <c r="H555" s="16">
        <v>1580</v>
      </c>
      <c r="I555" s="25">
        <v>1943.4</v>
      </c>
      <c r="J555" s="30" t="s">
        <v>989</v>
      </c>
    </row>
    <row r="556" spans="1:10" s="2" customFormat="1" ht="45" customHeight="1">
      <c r="A556" s="20">
        <v>550</v>
      </c>
      <c r="B556" s="53" t="s">
        <v>779</v>
      </c>
      <c r="C556" s="53" t="s">
        <v>990</v>
      </c>
      <c r="D556" s="44" t="s">
        <v>676</v>
      </c>
      <c r="E556" s="15"/>
      <c r="F556" s="41" t="s">
        <v>1796</v>
      </c>
      <c r="G556" s="18" t="s">
        <v>1771</v>
      </c>
      <c r="H556" s="16">
        <v>403.44</v>
      </c>
      <c r="I556" s="25">
        <v>496.23</v>
      </c>
      <c r="J556" s="30" t="s">
        <v>679</v>
      </c>
    </row>
    <row r="557" spans="1:10" s="2" customFormat="1" ht="45" customHeight="1">
      <c r="A557" s="20">
        <v>551</v>
      </c>
      <c r="B557" s="53" t="s">
        <v>1797</v>
      </c>
      <c r="C557" s="53" t="s">
        <v>1798</v>
      </c>
      <c r="D557" s="44" t="s">
        <v>676</v>
      </c>
      <c r="E557" s="15"/>
      <c r="F557" s="41" t="s">
        <v>1799</v>
      </c>
      <c r="G557" s="18" t="s">
        <v>1771</v>
      </c>
      <c r="H557" s="16">
        <v>89.11</v>
      </c>
      <c r="I557" s="25">
        <v>109.6</v>
      </c>
      <c r="J557" s="30" t="s">
        <v>679</v>
      </c>
    </row>
    <row r="558" spans="1:10" s="2" customFormat="1" ht="45" customHeight="1">
      <c r="A558" s="20">
        <v>552</v>
      </c>
      <c r="B558" s="53" t="s">
        <v>683</v>
      </c>
      <c r="C558" s="53" t="s">
        <v>1800</v>
      </c>
      <c r="D558" s="44" t="s">
        <v>1801</v>
      </c>
      <c r="E558" s="15" t="s">
        <v>1752</v>
      </c>
      <c r="F558" s="41" t="s">
        <v>1802</v>
      </c>
      <c r="G558" s="18" t="s">
        <v>1803</v>
      </c>
      <c r="H558" s="16">
        <v>5000</v>
      </c>
      <c r="I558" s="25">
        <v>6150</v>
      </c>
      <c r="J558" s="30" t="s">
        <v>691</v>
      </c>
    </row>
    <row r="559" spans="1:10" s="2" customFormat="1" ht="45" customHeight="1">
      <c r="A559" s="20">
        <v>553</v>
      </c>
      <c r="B559" s="53" t="s">
        <v>1155</v>
      </c>
      <c r="C559" s="53" t="s">
        <v>1804</v>
      </c>
      <c r="D559" s="44" t="s">
        <v>1173</v>
      </c>
      <c r="E559" s="15"/>
      <c r="F559" s="41" t="s">
        <v>1805</v>
      </c>
      <c r="G559" s="18" t="s">
        <v>1747</v>
      </c>
      <c r="H559" s="16">
        <v>1153.95</v>
      </c>
      <c r="I559" s="25">
        <v>1419.36</v>
      </c>
      <c r="J559" s="30" t="s">
        <v>711</v>
      </c>
    </row>
    <row r="560" spans="1:10" s="2" customFormat="1" ht="45" customHeight="1">
      <c r="A560" s="20">
        <v>554</v>
      </c>
      <c r="B560" s="53" t="s">
        <v>1155</v>
      </c>
      <c r="C560" s="53" t="s">
        <v>1806</v>
      </c>
      <c r="D560" s="44" t="s">
        <v>1173</v>
      </c>
      <c r="E560" s="15"/>
      <c r="F560" s="41" t="s">
        <v>1807</v>
      </c>
      <c r="G560" s="18" t="s">
        <v>1747</v>
      </c>
      <c r="H560" s="16">
        <v>554.77</v>
      </c>
      <c r="I560" s="25">
        <v>682.37</v>
      </c>
      <c r="J560" s="30" t="s">
        <v>711</v>
      </c>
    </row>
    <row r="561" spans="1:10" s="2" customFormat="1" ht="45" customHeight="1">
      <c r="A561" s="20">
        <v>555</v>
      </c>
      <c r="B561" s="53" t="s">
        <v>288</v>
      </c>
      <c r="C561" s="53" t="s">
        <v>1808</v>
      </c>
      <c r="D561" s="44" t="s">
        <v>290</v>
      </c>
      <c r="E561" s="15" t="s">
        <v>803</v>
      </c>
      <c r="F561" s="41" t="s">
        <v>1809</v>
      </c>
      <c r="G561" s="18" t="s">
        <v>1791</v>
      </c>
      <c r="H561" s="81">
        <v>1500</v>
      </c>
      <c r="I561" s="79">
        <f>H561*1.23</f>
        <v>1845</v>
      </c>
      <c r="J561" s="30" t="s">
        <v>699</v>
      </c>
    </row>
    <row r="562" spans="1:10" s="2" customFormat="1" ht="45" customHeight="1">
      <c r="A562" s="20">
        <v>556</v>
      </c>
      <c r="B562" s="53" t="s">
        <v>288</v>
      </c>
      <c r="C562" s="53" t="s">
        <v>1810</v>
      </c>
      <c r="D562" s="44" t="s">
        <v>290</v>
      </c>
      <c r="E562" s="15" t="s">
        <v>803</v>
      </c>
      <c r="F562" s="41" t="s">
        <v>1811</v>
      </c>
      <c r="G562" s="18" t="s">
        <v>1791</v>
      </c>
      <c r="H562" s="81">
        <v>2000</v>
      </c>
      <c r="I562" s="79">
        <f t="shared" ref="I562:I563" si="1">H562*1.23</f>
        <v>2460</v>
      </c>
      <c r="J562" s="30" t="s">
        <v>699</v>
      </c>
    </row>
    <row r="563" spans="1:10" s="2" customFormat="1" ht="45" customHeight="1">
      <c r="A563" s="20">
        <v>557</v>
      </c>
      <c r="B563" s="53" t="s">
        <v>288</v>
      </c>
      <c r="C563" s="53" t="s">
        <v>1812</v>
      </c>
      <c r="D563" s="44" t="s">
        <v>290</v>
      </c>
      <c r="E563" s="15" t="s">
        <v>803</v>
      </c>
      <c r="F563" s="41" t="s">
        <v>1813</v>
      </c>
      <c r="G563" s="18" t="s">
        <v>1791</v>
      </c>
      <c r="H563" s="81">
        <v>1250</v>
      </c>
      <c r="I563" s="79">
        <f t="shared" si="1"/>
        <v>1537.5</v>
      </c>
      <c r="J563" s="30" t="s">
        <v>699</v>
      </c>
    </row>
    <row r="564" spans="1:10" s="2" customFormat="1" ht="45" customHeight="1">
      <c r="A564" s="20">
        <v>558</v>
      </c>
      <c r="B564" s="53" t="s">
        <v>288</v>
      </c>
      <c r="C564" s="53" t="s">
        <v>1814</v>
      </c>
      <c r="D564" s="44" t="s">
        <v>292</v>
      </c>
      <c r="E564" s="15" t="s">
        <v>39</v>
      </c>
      <c r="F564" s="41" t="s">
        <v>1815</v>
      </c>
      <c r="G564" s="18" t="s">
        <v>1791</v>
      </c>
      <c r="H564" s="81">
        <v>1000</v>
      </c>
      <c r="I564" s="79">
        <f>H564*1.23</f>
        <v>1230</v>
      </c>
      <c r="J564" s="30" t="s">
        <v>699</v>
      </c>
    </row>
    <row r="565" spans="1:10" s="2" customFormat="1" ht="45" customHeight="1">
      <c r="A565" s="20">
        <v>559</v>
      </c>
      <c r="B565" s="53" t="s">
        <v>288</v>
      </c>
      <c r="C565" s="53" t="s">
        <v>1816</v>
      </c>
      <c r="D565" s="44" t="s">
        <v>292</v>
      </c>
      <c r="E565" s="15" t="s">
        <v>39</v>
      </c>
      <c r="F565" s="41" t="s">
        <v>1817</v>
      </c>
      <c r="G565" s="18" t="s">
        <v>1791</v>
      </c>
      <c r="H565" s="81">
        <v>1250</v>
      </c>
      <c r="I565" s="79">
        <f t="shared" ref="I565:I571" si="2">H565*1.23</f>
        <v>1537.5</v>
      </c>
      <c r="J565" s="30" t="s">
        <v>699</v>
      </c>
    </row>
    <row r="566" spans="1:10" s="2" customFormat="1" ht="45" customHeight="1">
      <c r="A566" s="20">
        <v>560</v>
      </c>
      <c r="B566" s="53" t="s">
        <v>1818</v>
      </c>
      <c r="C566" s="53" t="s">
        <v>1819</v>
      </c>
      <c r="D566" s="44" t="s">
        <v>1820</v>
      </c>
      <c r="E566" s="15" t="s">
        <v>1821</v>
      </c>
      <c r="F566" s="41" t="s">
        <v>1822</v>
      </c>
      <c r="G566" s="18" t="s">
        <v>1823</v>
      </c>
      <c r="H566" s="16">
        <v>3150</v>
      </c>
      <c r="I566" s="25">
        <f t="shared" si="2"/>
        <v>3874.5</v>
      </c>
      <c r="J566" s="30" t="s">
        <v>691</v>
      </c>
    </row>
    <row r="567" spans="1:10" s="2" customFormat="1" ht="45" customHeight="1">
      <c r="A567" s="20">
        <v>561</v>
      </c>
      <c r="B567" s="53" t="s">
        <v>485</v>
      </c>
      <c r="C567" s="53" t="s">
        <v>1909</v>
      </c>
      <c r="D567" s="44" t="s">
        <v>1910</v>
      </c>
      <c r="E567" s="15" t="s">
        <v>599</v>
      </c>
      <c r="F567" s="41" t="s">
        <v>1911</v>
      </c>
      <c r="G567" s="18" t="s">
        <v>1476</v>
      </c>
      <c r="H567" s="16">
        <v>878.05</v>
      </c>
      <c r="I567" s="25">
        <v>1080</v>
      </c>
      <c r="J567" s="30" t="s">
        <v>839</v>
      </c>
    </row>
    <row r="568" spans="1:10" s="2" customFormat="1" ht="45" customHeight="1">
      <c r="A568" s="20">
        <v>562</v>
      </c>
      <c r="B568" s="53" t="s">
        <v>485</v>
      </c>
      <c r="C568" s="53" t="s">
        <v>1912</v>
      </c>
      <c r="D568" s="44" t="s">
        <v>1887</v>
      </c>
      <c r="E568" s="15" t="s">
        <v>1857</v>
      </c>
      <c r="F568" s="41" t="s">
        <v>1913</v>
      </c>
      <c r="G568" s="18" t="s">
        <v>1476</v>
      </c>
      <c r="H568" s="16">
        <v>227.64</v>
      </c>
      <c r="I568" s="25">
        <v>280</v>
      </c>
      <c r="J568" s="30" t="s">
        <v>839</v>
      </c>
    </row>
    <row r="569" spans="1:10" s="2" customFormat="1" ht="45" customHeight="1">
      <c r="A569" s="20">
        <v>563</v>
      </c>
      <c r="B569" s="53" t="s">
        <v>379</v>
      </c>
      <c r="C569" s="53" t="s">
        <v>1914</v>
      </c>
      <c r="D569" s="44" t="s">
        <v>1887</v>
      </c>
      <c r="E569" s="15" t="s">
        <v>1857</v>
      </c>
      <c r="F569" s="41" t="s">
        <v>827</v>
      </c>
      <c r="G569" s="18" t="s">
        <v>1582</v>
      </c>
      <c r="H569" s="16">
        <v>413.01</v>
      </c>
      <c r="I569" s="25">
        <v>508</v>
      </c>
      <c r="J569" s="30" t="s">
        <v>839</v>
      </c>
    </row>
    <row r="570" spans="1:10" s="2" customFormat="1" ht="45" customHeight="1">
      <c r="A570" s="20">
        <v>564</v>
      </c>
      <c r="B570" s="53" t="s">
        <v>1849</v>
      </c>
      <c r="C570" s="53" t="s">
        <v>1072</v>
      </c>
      <c r="D570" s="44" t="s">
        <v>1318</v>
      </c>
      <c r="E570" s="15" t="s">
        <v>828</v>
      </c>
      <c r="F570" s="41" t="s">
        <v>1915</v>
      </c>
      <c r="G570" s="18" t="s">
        <v>1538</v>
      </c>
      <c r="H570" s="16">
        <v>780.48</v>
      </c>
      <c r="I570" s="25">
        <v>960</v>
      </c>
      <c r="J570" s="30" t="s">
        <v>839</v>
      </c>
    </row>
    <row r="571" spans="1:10" s="2" customFormat="1" ht="45" customHeight="1">
      <c r="A571" s="20">
        <v>565</v>
      </c>
      <c r="B571" s="53" t="s">
        <v>485</v>
      </c>
      <c r="C571" s="53" t="s">
        <v>1824</v>
      </c>
      <c r="D571" s="44" t="s">
        <v>1825</v>
      </c>
      <c r="E571" s="15" t="s">
        <v>1826</v>
      </c>
      <c r="F571" s="41" t="s">
        <v>1827</v>
      </c>
      <c r="G571" s="18" t="s">
        <v>1828</v>
      </c>
      <c r="H571" s="16">
        <v>310.08</v>
      </c>
      <c r="I571" s="25">
        <f t="shared" si="2"/>
        <v>381.39839999999998</v>
      </c>
      <c r="J571" s="30" t="s">
        <v>711</v>
      </c>
    </row>
    <row r="572" spans="1:10" s="2" customFormat="1" ht="45" customHeight="1">
      <c r="A572" s="20">
        <v>566</v>
      </c>
      <c r="B572" s="53" t="s">
        <v>413</v>
      </c>
      <c r="C572" s="53" t="s">
        <v>1829</v>
      </c>
      <c r="D572" s="44" t="s">
        <v>1830</v>
      </c>
      <c r="E572" s="15" t="s">
        <v>1736</v>
      </c>
      <c r="F572" s="41" t="s">
        <v>1831</v>
      </c>
      <c r="G572" s="18" t="s">
        <v>1828</v>
      </c>
      <c r="H572" s="16"/>
      <c r="I572" s="25">
        <v>1180</v>
      </c>
      <c r="J572" s="30" t="s">
        <v>711</v>
      </c>
    </row>
    <row r="573" spans="1:10" s="2" customFormat="1" ht="45" customHeight="1">
      <c r="A573" s="20">
        <v>567</v>
      </c>
      <c r="B573" s="53" t="s">
        <v>1353</v>
      </c>
      <c r="C573" s="53" t="s">
        <v>1832</v>
      </c>
      <c r="D573" s="44" t="s">
        <v>1789</v>
      </c>
      <c r="E573" s="15" t="s">
        <v>399</v>
      </c>
      <c r="F573" s="41" t="s">
        <v>1833</v>
      </c>
      <c r="G573" s="18" t="s">
        <v>1791</v>
      </c>
      <c r="H573" s="16">
        <v>401.63</v>
      </c>
      <c r="I573" s="25">
        <v>494</v>
      </c>
      <c r="J573" s="30" t="s">
        <v>711</v>
      </c>
    </row>
    <row r="574" spans="1:10" s="2" customFormat="1" ht="45" customHeight="1">
      <c r="A574" s="20">
        <v>568</v>
      </c>
      <c r="B574" s="53" t="s">
        <v>1489</v>
      </c>
      <c r="C574" s="53" t="s">
        <v>1834</v>
      </c>
      <c r="D574" s="44" t="s">
        <v>1835</v>
      </c>
      <c r="E574" s="15" t="s">
        <v>557</v>
      </c>
      <c r="F574" s="41" t="s">
        <v>1836</v>
      </c>
      <c r="G574" s="18" t="s">
        <v>1736</v>
      </c>
      <c r="H574" s="16">
        <v>248.78</v>
      </c>
      <c r="I574" s="25">
        <v>306</v>
      </c>
      <c r="J574" s="30" t="s">
        <v>711</v>
      </c>
    </row>
    <row r="575" spans="1:10" s="2" customFormat="1" ht="45" customHeight="1">
      <c r="A575" s="20">
        <v>569</v>
      </c>
      <c r="B575" s="53" t="s">
        <v>1837</v>
      </c>
      <c r="C575" s="53" t="s">
        <v>1838</v>
      </c>
      <c r="D575" s="44" t="s">
        <v>1839</v>
      </c>
      <c r="E575" s="15" t="s">
        <v>1752</v>
      </c>
      <c r="F575" s="41" t="s">
        <v>1840</v>
      </c>
      <c r="G575" s="18" t="s">
        <v>1803</v>
      </c>
      <c r="H575" s="16">
        <v>2000</v>
      </c>
      <c r="I575" s="25">
        <v>2000</v>
      </c>
      <c r="J575" s="30" t="s">
        <v>691</v>
      </c>
    </row>
    <row r="576" spans="1:10" s="2" customFormat="1" ht="45" customHeight="1">
      <c r="A576" s="20">
        <v>570</v>
      </c>
      <c r="B576" s="53" t="s">
        <v>1841</v>
      </c>
      <c r="C576" s="53" t="s">
        <v>1842</v>
      </c>
      <c r="D576" s="44" t="s">
        <v>1843</v>
      </c>
      <c r="E576" s="15" t="s">
        <v>1844</v>
      </c>
      <c r="F576" s="41" t="s">
        <v>1845</v>
      </c>
      <c r="G576" s="18" t="s">
        <v>1846</v>
      </c>
      <c r="H576" s="16">
        <v>28000</v>
      </c>
      <c r="I576" s="25">
        <v>34400</v>
      </c>
      <c r="J576" s="30" t="s">
        <v>691</v>
      </c>
    </row>
    <row r="577" spans="1:10" s="2" customFormat="1" ht="45" customHeight="1">
      <c r="A577" s="20">
        <v>571</v>
      </c>
      <c r="B577" s="114" t="s">
        <v>154</v>
      </c>
      <c r="C577" s="114" t="s">
        <v>155</v>
      </c>
      <c r="D577" s="116" t="s">
        <v>902</v>
      </c>
      <c r="E577" s="15"/>
      <c r="F577" s="41" t="s">
        <v>1862</v>
      </c>
      <c r="G577" s="18" t="s">
        <v>1863</v>
      </c>
      <c r="H577" s="16">
        <v>87.96</v>
      </c>
      <c r="I577" s="25">
        <v>95</v>
      </c>
      <c r="J577" s="30" t="s">
        <v>1864</v>
      </c>
    </row>
    <row r="578" spans="1:10" s="2" customFormat="1" ht="45" customHeight="1">
      <c r="A578" s="20">
        <v>572</v>
      </c>
      <c r="B578" s="53" t="s">
        <v>1865</v>
      </c>
      <c r="C578" s="53" t="s">
        <v>1866</v>
      </c>
      <c r="D578" s="44" t="s">
        <v>1867</v>
      </c>
      <c r="E578" s="15" t="s">
        <v>841</v>
      </c>
      <c r="F578" s="41" t="s">
        <v>1868</v>
      </c>
      <c r="G578" s="18" t="s">
        <v>1826</v>
      </c>
      <c r="H578" s="16">
        <v>80.099999999999994</v>
      </c>
      <c r="I578" s="25">
        <v>88.57</v>
      </c>
      <c r="J578" s="30" t="s">
        <v>839</v>
      </c>
    </row>
    <row r="579" spans="1:10" s="2" customFormat="1" ht="45" customHeight="1">
      <c r="A579" s="20">
        <v>573</v>
      </c>
      <c r="B579" s="53" t="s">
        <v>1499</v>
      </c>
      <c r="C579" s="53" t="s">
        <v>1869</v>
      </c>
      <c r="D579" s="44" t="s">
        <v>1867</v>
      </c>
      <c r="E579" s="15" t="s">
        <v>841</v>
      </c>
      <c r="F579" s="41" t="s">
        <v>1870</v>
      </c>
      <c r="G579" s="18" t="s">
        <v>1734</v>
      </c>
      <c r="H579" s="16">
        <v>129.6</v>
      </c>
      <c r="I579" s="25">
        <v>139.97</v>
      </c>
      <c r="J579" s="30" t="s">
        <v>839</v>
      </c>
    </row>
    <row r="580" spans="1:10" s="2" customFormat="1" ht="45" customHeight="1">
      <c r="A580" s="20">
        <v>574</v>
      </c>
      <c r="B580" s="53" t="s">
        <v>15</v>
      </c>
      <c r="C580" s="53" t="s">
        <v>1879</v>
      </c>
      <c r="D580" s="44" t="s">
        <v>1867</v>
      </c>
      <c r="E580" s="15" t="s">
        <v>841</v>
      </c>
      <c r="F580" s="41" t="s">
        <v>1871</v>
      </c>
      <c r="G580" s="18" t="s">
        <v>1747</v>
      </c>
      <c r="H580" s="16">
        <v>387.04</v>
      </c>
      <c r="I580" s="25">
        <v>418</v>
      </c>
      <c r="J580" s="30" t="s">
        <v>839</v>
      </c>
    </row>
    <row r="581" spans="1:10" s="2" customFormat="1" ht="45" customHeight="1">
      <c r="A581" s="20">
        <v>575</v>
      </c>
      <c r="B581" s="53" t="s">
        <v>1872</v>
      </c>
      <c r="C581" s="53" t="s">
        <v>1873</v>
      </c>
      <c r="D581" s="44" t="s">
        <v>1867</v>
      </c>
      <c r="E581" s="15" t="s">
        <v>841</v>
      </c>
      <c r="F581" s="41" t="s">
        <v>1874</v>
      </c>
      <c r="G581" s="18" t="s">
        <v>1742</v>
      </c>
      <c r="H581" s="16">
        <v>362.93</v>
      </c>
      <c r="I581" s="25">
        <v>446.4</v>
      </c>
      <c r="J581" s="30" t="s">
        <v>839</v>
      </c>
    </row>
    <row r="582" spans="1:10" s="2" customFormat="1" ht="45" customHeight="1">
      <c r="A582" s="20">
        <v>576</v>
      </c>
      <c r="B582" s="53" t="s">
        <v>1875</v>
      </c>
      <c r="C582" s="53" t="s">
        <v>1876</v>
      </c>
      <c r="D582" s="44" t="s">
        <v>1867</v>
      </c>
      <c r="E582" s="15" t="s">
        <v>841</v>
      </c>
      <c r="F582" s="41" t="s">
        <v>1877</v>
      </c>
      <c r="G582" s="18" t="s">
        <v>1646</v>
      </c>
      <c r="H582" s="16">
        <v>404.88</v>
      </c>
      <c r="I582" s="25">
        <v>498</v>
      </c>
      <c r="J582" s="30" t="s">
        <v>839</v>
      </c>
    </row>
    <row r="583" spans="1:10" s="2" customFormat="1" ht="45" customHeight="1">
      <c r="A583" s="20">
        <v>577</v>
      </c>
      <c r="B583" s="53" t="s">
        <v>1853</v>
      </c>
      <c r="C583" s="53" t="s">
        <v>1850</v>
      </c>
      <c r="D583" s="44" t="s">
        <v>849</v>
      </c>
      <c r="E583" s="15" t="s">
        <v>828</v>
      </c>
      <c r="F583" s="41" t="s">
        <v>1878</v>
      </c>
      <c r="G583" s="18" t="s">
        <v>1476</v>
      </c>
      <c r="H583" s="16">
        <v>1080</v>
      </c>
      <c r="I583" s="25">
        <v>1080</v>
      </c>
      <c r="J583" s="30" t="s">
        <v>839</v>
      </c>
    </row>
    <row r="584" spans="1:10" s="2" customFormat="1" ht="45" customHeight="1">
      <c r="A584" s="20">
        <v>578</v>
      </c>
      <c r="B584" s="53" t="s">
        <v>1100</v>
      </c>
      <c r="C584" s="53" t="s">
        <v>1880</v>
      </c>
      <c r="D584" s="44" t="s">
        <v>1789</v>
      </c>
      <c r="E584" s="15" t="s">
        <v>399</v>
      </c>
      <c r="F584" s="41" t="s">
        <v>1881</v>
      </c>
      <c r="G584" s="18" t="s">
        <v>1882</v>
      </c>
      <c r="H584" s="16">
        <v>77.239999999999995</v>
      </c>
      <c r="I584" s="25">
        <v>95</v>
      </c>
      <c r="J584" s="30" t="s">
        <v>189</v>
      </c>
    </row>
    <row r="585" spans="1:10" s="2" customFormat="1" ht="45" customHeight="1">
      <c r="A585" s="20">
        <v>579</v>
      </c>
      <c r="B585" s="53" t="s">
        <v>1883</v>
      </c>
      <c r="C585" s="53" t="s">
        <v>1884</v>
      </c>
      <c r="D585" s="44" t="s">
        <v>902</v>
      </c>
      <c r="E585" s="15"/>
      <c r="F585" s="41" t="s">
        <v>1885</v>
      </c>
      <c r="G585" s="18" t="s">
        <v>1846</v>
      </c>
      <c r="H585" s="16">
        <v>110</v>
      </c>
      <c r="I585" s="25">
        <v>135.30000000000001</v>
      </c>
      <c r="J585" s="30" t="s">
        <v>691</v>
      </c>
    </row>
    <row r="586" spans="1:10" s="2" customFormat="1" ht="45" customHeight="1">
      <c r="A586" s="20">
        <v>580</v>
      </c>
      <c r="B586" s="53" t="s">
        <v>1916</v>
      </c>
      <c r="C586" s="53" t="s">
        <v>1917</v>
      </c>
      <c r="D586" s="44" t="s">
        <v>1918</v>
      </c>
      <c r="E586" s="15" t="s">
        <v>841</v>
      </c>
      <c r="F586" s="41" t="s">
        <v>1919</v>
      </c>
      <c r="G586" s="18" t="s">
        <v>1546</v>
      </c>
      <c r="H586" s="16">
        <v>120.65</v>
      </c>
      <c r="I586" s="25">
        <v>148.4</v>
      </c>
      <c r="J586" s="30" t="s">
        <v>839</v>
      </c>
    </row>
    <row r="587" spans="1:10" s="2" customFormat="1" ht="45" customHeight="1">
      <c r="A587" s="20">
        <v>581</v>
      </c>
      <c r="B587" s="118" t="s">
        <v>123</v>
      </c>
      <c r="C587" s="118" t="s">
        <v>1920</v>
      </c>
      <c r="D587" s="128" t="s">
        <v>1921</v>
      </c>
      <c r="E587" s="128" t="s">
        <v>399</v>
      </c>
      <c r="F587" s="129" t="s">
        <v>1846</v>
      </c>
      <c r="G587" s="128" t="s">
        <v>1828</v>
      </c>
      <c r="H587" s="130">
        <v>4289.5200000000004</v>
      </c>
      <c r="I587" s="131">
        <v>4632.68</v>
      </c>
      <c r="J587" s="30" t="s">
        <v>983</v>
      </c>
    </row>
    <row r="588" spans="1:10" s="2" customFormat="1" ht="45" customHeight="1">
      <c r="A588" s="20">
        <v>582</v>
      </c>
      <c r="B588" s="53" t="s">
        <v>1922</v>
      </c>
      <c r="C588" s="53" t="s">
        <v>1923</v>
      </c>
      <c r="D588" s="44" t="s">
        <v>1763</v>
      </c>
      <c r="E588" s="15"/>
      <c r="F588" s="41" t="s">
        <v>1924</v>
      </c>
      <c r="G588" s="18" t="s">
        <v>1823</v>
      </c>
      <c r="H588" s="16">
        <v>265.45</v>
      </c>
      <c r="I588" s="25">
        <v>326.33</v>
      </c>
      <c r="J588" s="30" t="s">
        <v>691</v>
      </c>
    </row>
    <row r="589" spans="1:10" s="2" customFormat="1" ht="65.25" customHeight="1">
      <c r="A589" s="20">
        <v>583</v>
      </c>
      <c r="B589" s="53" t="s">
        <v>1925</v>
      </c>
      <c r="C589" s="53" t="s">
        <v>1927</v>
      </c>
      <c r="D589" s="44" t="s">
        <v>849</v>
      </c>
      <c r="E589" s="15" t="s">
        <v>172</v>
      </c>
      <c r="F589" s="41" t="s">
        <v>1926</v>
      </c>
      <c r="G589" s="18" t="s">
        <v>1826</v>
      </c>
      <c r="H589" s="16">
        <v>1712</v>
      </c>
      <c r="I589" s="25">
        <v>1712</v>
      </c>
      <c r="J589" s="30" t="s">
        <v>989</v>
      </c>
    </row>
    <row r="590" spans="1:10" s="2" customFormat="1" ht="45" customHeight="1">
      <c r="A590" s="20">
        <v>584</v>
      </c>
      <c r="B590" s="53" t="s">
        <v>707</v>
      </c>
      <c r="C590" s="53" t="s">
        <v>1928</v>
      </c>
      <c r="D590" s="44" t="s">
        <v>1929</v>
      </c>
      <c r="E590" s="15"/>
      <c r="F590" s="41" t="s">
        <v>1930</v>
      </c>
      <c r="G590" s="18" t="s">
        <v>1828</v>
      </c>
      <c r="H590" s="16">
        <v>22.11</v>
      </c>
      <c r="I590" s="25">
        <v>23.88</v>
      </c>
      <c r="J590" s="30" t="s">
        <v>711</v>
      </c>
    </row>
    <row r="591" spans="1:10" s="2" customFormat="1" ht="45" customHeight="1">
      <c r="A591" s="20">
        <v>585</v>
      </c>
      <c r="B591" s="53" t="s">
        <v>707</v>
      </c>
      <c r="C591" s="53" t="s">
        <v>1931</v>
      </c>
      <c r="D591" s="44" t="s">
        <v>1932</v>
      </c>
      <c r="E591" s="15"/>
      <c r="F591" s="41" t="s">
        <v>1933</v>
      </c>
      <c r="G591" s="18" t="s">
        <v>1828</v>
      </c>
      <c r="H591" s="16">
        <v>40.44</v>
      </c>
      <c r="I591" s="25">
        <v>43.66</v>
      </c>
      <c r="J591" s="30" t="s">
        <v>711</v>
      </c>
    </row>
    <row r="592" spans="1:10" s="2" customFormat="1" ht="45" customHeight="1">
      <c r="A592" s="20">
        <v>586</v>
      </c>
      <c r="B592" s="53" t="s">
        <v>707</v>
      </c>
      <c r="C592" s="53" t="s">
        <v>1934</v>
      </c>
      <c r="D592" s="44" t="s">
        <v>475</v>
      </c>
      <c r="E592" s="15"/>
      <c r="F592" s="41" t="s">
        <v>1935</v>
      </c>
      <c r="G592" s="18" t="s">
        <v>1828</v>
      </c>
      <c r="H592" s="16">
        <v>22.1</v>
      </c>
      <c r="I592" s="25">
        <v>23.86</v>
      </c>
      <c r="J592" s="30" t="s">
        <v>711</v>
      </c>
    </row>
    <row r="593" spans="1:10" s="2" customFormat="1" ht="45" customHeight="1">
      <c r="A593" s="20">
        <v>587</v>
      </c>
      <c r="B593" s="53" t="s">
        <v>707</v>
      </c>
      <c r="C593" s="53" t="s">
        <v>1936</v>
      </c>
      <c r="D593" s="44" t="s">
        <v>1937</v>
      </c>
      <c r="E593" s="15"/>
      <c r="F593" s="41" t="s">
        <v>1938</v>
      </c>
      <c r="G593" s="18" t="s">
        <v>1828</v>
      </c>
      <c r="H593" s="16">
        <v>25.38</v>
      </c>
      <c r="I593" s="25">
        <v>27.4</v>
      </c>
      <c r="J593" s="30" t="s">
        <v>711</v>
      </c>
    </row>
    <row r="594" spans="1:10" s="2" customFormat="1" ht="45" customHeight="1">
      <c r="A594" s="20">
        <v>588</v>
      </c>
      <c r="B594" s="53" t="s">
        <v>707</v>
      </c>
      <c r="C594" s="53" t="s">
        <v>1939</v>
      </c>
      <c r="D594" s="44" t="s">
        <v>1940</v>
      </c>
      <c r="E594" s="15"/>
      <c r="F594" s="41" t="s">
        <v>1941</v>
      </c>
      <c r="G594" s="18" t="s">
        <v>1828</v>
      </c>
      <c r="H594" s="16">
        <v>10.8</v>
      </c>
      <c r="I594" s="25">
        <v>11.66</v>
      </c>
      <c r="J594" s="30" t="s">
        <v>711</v>
      </c>
    </row>
    <row r="595" spans="1:10" s="2" customFormat="1" ht="45" customHeight="1">
      <c r="A595" s="20">
        <v>589</v>
      </c>
      <c r="B595" s="53" t="s">
        <v>707</v>
      </c>
      <c r="C595" s="53" t="s">
        <v>1942</v>
      </c>
      <c r="D595" s="44" t="s">
        <v>398</v>
      </c>
      <c r="E595" s="15"/>
      <c r="F595" s="41" t="s">
        <v>1943</v>
      </c>
      <c r="G595" s="18" t="s">
        <v>1828</v>
      </c>
      <c r="H595" s="16">
        <v>18.34</v>
      </c>
      <c r="I595" s="25">
        <v>19.8</v>
      </c>
      <c r="J595" s="30" t="s">
        <v>711</v>
      </c>
    </row>
    <row r="596" spans="1:10" s="2" customFormat="1" ht="45" customHeight="1">
      <c r="A596" s="20">
        <v>590</v>
      </c>
      <c r="B596" s="53" t="s">
        <v>1556</v>
      </c>
      <c r="C596" s="53" t="s">
        <v>1959</v>
      </c>
      <c r="D596" s="44" t="s">
        <v>1944</v>
      </c>
      <c r="E596" s="15"/>
      <c r="F596" s="41" t="s">
        <v>1945</v>
      </c>
      <c r="G596" s="18" t="s">
        <v>1791</v>
      </c>
      <c r="H596" s="16">
        <v>2457</v>
      </c>
      <c r="I596" s="25">
        <v>3022.11</v>
      </c>
      <c r="J596" s="30" t="s">
        <v>711</v>
      </c>
    </row>
    <row r="597" spans="1:10" s="2" customFormat="1" ht="45" customHeight="1">
      <c r="A597" s="20">
        <v>591</v>
      </c>
      <c r="B597" s="53" t="s">
        <v>1321</v>
      </c>
      <c r="C597" s="53" t="s">
        <v>1946</v>
      </c>
      <c r="D597" s="44" t="s">
        <v>1947</v>
      </c>
      <c r="E597" s="15" t="s">
        <v>1323</v>
      </c>
      <c r="F597" s="41" t="s">
        <v>1948</v>
      </c>
      <c r="G597" s="18" t="s">
        <v>1949</v>
      </c>
      <c r="H597" s="16">
        <v>14.1</v>
      </c>
      <c r="I597" s="25">
        <v>15.23</v>
      </c>
      <c r="J597" s="30" t="s">
        <v>989</v>
      </c>
    </row>
    <row r="598" spans="1:10" s="2" customFormat="1" ht="45" customHeight="1">
      <c r="A598" s="20">
        <v>592</v>
      </c>
      <c r="B598" s="53" t="s">
        <v>511</v>
      </c>
      <c r="C598" s="53" t="s">
        <v>1957</v>
      </c>
      <c r="D598" s="44" t="s">
        <v>1950</v>
      </c>
      <c r="E598" s="15" t="s">
        <v>399</v>
      </c>
      <c r="F598" s="41" t="s">
        <v>1951</v>
      </c>
      <c r="G598" s="18" t="s">
        <v>1949</v>
      </c>
      <c r="H598" s="16">
        <v>45.53</v>
      </c>
      <c r="I598" s="25">
        <v>56</v>
      </c>
      <c r="J598" s="30" t="s">
        <v>711</v>
      </c>
    </row>
    <row r="599" spans="1:10" s="2" customFormat="1" ht="45" customHeight="1">
      <c r="A599" s="20">
        <v>593</v>
      </c>
      <c r="B599" s="53" t="s">
        <v>1952</v>
      </c>
      <c r="C599" s="53" t="s">
        <v>1957</v>
      </c>
      <c r="D599" s="44" t="s">
        <v>1953</v>
      </c>
      <c r="E599" s="15" t="s">
        <v>1736</v>
      </c>
      <c r="F599" s="41" t="s">
        <v>1954</v>
      </c>
      <c r="G599" s="18" t="s">
        <v>1882</v>
      </c>
      <c r="H599" s="16"/>
      <c r="I599" s="25">
        <v>168</v>
      </c>
      <c r="J599" s="30" t="s">
        <v>711</v>
      </c>
    </row>
    <row r="600" spans="1:10" s="2" customFormat="1" ht="45" customHeight="1">
      <c r="A600" s="20">
        <v>594</v>
      </c>
      <c r="B600" s="53" t="s">
        <v>1100</v>
      </c>
      <c r="C600" s="53" t="s">
        <v>1958</v>
      </c>
      <c r="D600" s="44" t="s">
        <v>1955</v>
      </c>
      <c r="E600" s="15" t="s">
        <v>1736</v>
      </c>
      <c r="F600" s="41" t="s">
        <v>1956</v>
      </c>
      <c r="G600" s="18" t="s">
        <v>1791</v>
      </c>
      <c r="H600" s="16">
        <v>41.87</v>
      </c>
      <c r="I600" s="25">
        <v>51.5</v>
      </c>
      <c r="J600" s="30" t="s">
        <v>711</v>
      </c>
    </row>
    <row r="601" spans="1:10" s="2" customFormat="1" ht="45" customHeight="1">
      <c r="A601" s="20">
        <v>594</v>
      </c>
      <c r="B601" s="114" t="s">
        <v>1961</v>
      </c>
      <c r="C601" s="114" t="s">
        <v>1962</v>
      </c>
      <c r="D601" s="132" t="s">
        <v>1966</v>
      </c>
      <c r="E601" s="133" t="s">
        <v>211</v>
      </c>
      <c r="F601" s="134" t="s">
        <v>1968</v>
      </c>
      <c r="G601" s="133" t="s">
        <v>1969</v>
      </c>
      <c r="H601" s="135">
        <v>3125</v>
      </c>
      <c r="I601" s="136">
        <v>3843.75</v>
      </c>
      <c r="J601" s="30" t="s">
        <v>767</v>
      </c>
    </row>
    <row r="602" spans="1:10" s="2" customFormat="1" ht="45" customHeight="1">
      <c r="A602" s="20">
        <v>595</v>
      </c>
      <c r="B602" s="114" t="s">
        <v>1963</v>
      </c>
      <c r="C602" s="114" t="s">
        <v>1964</v>
      </c>
      <c r="D602" s="132"/>
      <c r="E602" s="133"/>
      <c r="F602" s="125" t="s">
        <v>1970</v>
      </c>
      <c r="G602" s="133" t="s">
        <v>1481</v>
      </c>
      <c r="H602" s="135">
        <v>764</v>
      </c>
      <c r="I602" s="136">
        <v>939.72</v>
      </c>
      <c r="J602" s="30" t="s">
        <v>767</v>
      </c>
    </row>
    <row r="603" spans="1:10" s="2" customFormat="1" ht="45" customHeight="1">
      <c r="A603" s="20">
        <v>596</v>
      </c>
      <c r="B603" s="114" t="s">
        <v>1353</v>
      </c>
      <c r="C603" s="114" t="s">
        <v>1965</v>
      </c>
      <c r="D603" s="132" t="s">
        <v>1967</v>
      </c>
      <c r="E603" s="133" t="s">
        <v>1736</v>
      </c>
      <c r="F603" s="137" t="s">
        <v>1971</v>
      </c>
      <c r="G603" s="133" t="s">
        <v>1828</v>
      </c>
      <c r="H603" s="135">
        <v>3576.42</v>
      </c>
      <c r="I603" s="136">
        <v>4399</v>
      </c>
      <c r="J603" s="30" t="s">
        <v>767</v>
      </c>
    </row>
    <row r="604" spans="1:10" s="2" customFormat="1" ht="45" customHeight="1">
      <c r="A604" s="20">
        <v>597</v>
      </c>
      <c r="B604" s="53" t="s">
        <v>1260</v>
      </c>
      <c r="C604" s="53" t="s">
        <v>1972</v>
      </c>
      <c r="D604" s="44" t="s">
        <v>914</v>
      </c>
      <c r="E604" s="15" t="s">
        <v>911</v>
      </c>
      <c r="F604" s="41" t="s">
        <v>1973</v>
      </c>
      <c r="G604" s="18" t="s">
        <v>1247</v>
      </c>
      <c r="H604" s="16">
        <v>25</v>
      </c>
      <c r="I604" s="25">
        <v>30.75</v>
      </c>
      <c r="J604" s="30" t="s">
        <v>679</v>
      </c>
    </row>
    <row r="605" spans="1:10" s="2" customFormat="1" ht="45" customHeight="1">
      <c r="A605" s="20">
        <v>598</v>
      </c>
      <c r="B605" s="53" t="s">
        <v>1276</v>
      </c>
      <c r="C605" s="53" t="s">
        <v>2218</v>
      </c>
      <c r="D605" s="44" t="s">
        <v>963</v>
      </c>
      <c r="E605" s="15" t="s">
        <v>964</v>
      </c>
      <c r="F605" s="41" t="s">
        <v>1974</v>
      </c>
      <c r="G605" s="18" t="s">
        <v>1975</v>
      </c>
      <c r="H605" s="16">
        <v>350</v>
      </c>
      <c r="I605" s="25">
        <v>430.5</v>
      </c>
      <c r="J605" s="30" t="s">
        <v>679</v>
      </c>
    </row>
    <row r="606" spans="1:10" s="2" customFormat="1" ht="45" customHeight="1">
      <c r="A606" s="20">
        <v>599</v>
      </c>
      <c r="B606" s="53" t="s">
        <v>971</v>
      </c>
      <c r="C606" s="53" t="s">
        <v>1976</v>
      </c>
      <c r="D606" s="44" t="s">
        <v>973</v>
      </c>
      <c r="E606" s="15" t="s">
        <v>974</v>
      </c>
      <c r="F606" s="41" t="s">
        <v>1977</v>
      </c>
      <c r="G606" s="18" t="s">
        <v>1978</v>
      </c>
      <c r="H606" s="16">
        <v>1009.88</v>
      </c>
      <c r="I606" s="25">
        <v>1242.1500000000001</v>
      </c>
      <c r="J606" s="30" t="s">
        <v>679</v>
      </c>
    </row>
    <row r="607" spans="1:10" s="2" customFormat="1" ht="45" customHeight="1">
      <c r="A607" s="20">
        <v>600</v>
      </c>
      <c r="B607" s="53" t="s">
        <v>931</v>
      </c>
      <c r="C607" s="53" t="s">
        <v>1979</v>
      </c>
      <c r="D607" s="44" t="s">
        <v>933</v>
      </c>
      <c r="E607" s="15"/>
      <c r="F607" s="41" t="s">
        <v>1980</v>
      </c>
      <c r="G607" s="18" t="s">
        <v>1981</v>
      </c>
      <c r="H607" s="16">
        <v>223.4</v>
      </c>
      <c r="I607" s="25">
        <v>274.77999999999997</v>
      </c>
      <c r="J607" s="30" t="s">
        <v>679</v>
      </c>
    </row>
    <row r="608" spans="1:10" s="2" customFormat="1" ht="45" customHeight="1">
      <c r="A608" s="20">
        <v>601</v>
      </c>
      <c r="B608" s="53" t="s">
        <v>607</v>
      </c>
      <c r="C608" s="53" t="s">
        <v>608</v>
      </c>
      <c r="D608" s="44" t="s">
        <v>676</v>
      </c>
      <c r="E608" s="15"/>
      <c r="F608" s="41" t="s">
        <v>1878</v>
      </c>
      <c r="G608" s="18" t="s">
        <v>1975</v>
      </c>
      <c r="H608" s="16">
        <v>100</v>
      </c>
      <c r="I608" s="25">
        <v>100</v>
      </c>
      <c r="J608" s="30" t="s">
        <v>679</v>
      </c>
    </row>
    <row r="609" spans="1:10" s="2" customFormat="1" ht="45" customHeight="1">
      <c r="A609" s="20">
        <v>602</v>
      </c>
      <c r="B609" s="53" t="s">
        <v>958</v>
      </c>
      <c r="C609" s="53" t="s">
        <v>1982</v>
      </c>
      <c r="D609" s="44" t="s">
        <v>676</v>
      </c>
      <c r="E609" s="15"/>
      <c r="F609" s="41" t="s">
        <v>1983</v>
      </c>
      <c r="G609" s="18" t="s">
        <v>1975</v>
      </c>
      <c r="H609" s="16">
        <v>2318.34</v>
      </c>
      <c r="I609" s="25">
        <v>2851.56</v>
      </c>
      <c r="J609" s="30" t="s">
        <v>679</v>
      </c>
    </row>
    <row r="610" spans="1:10" s="2" customFormat="1" ht="45" customHeight="1">
      <c r="A610" s="20">
        <v>603</v>
      </c>
      <c r="B610" s="118" t="s">
        <v>1984</v>
      </c>
      <c r="C610" s="138" t="s">
        <v>1985</v>
      </c>
      <c r="D610" s="119" t="s">
        <v>1986</v>
      </c>
      <c r="E610" s="119" t="s">
        <v>399</v>
      </c>
      <c r="F610" s="139" t="str">
        <f>'[2]V 1'!H7</f>
        <v>F/100/16</v>
      </c>
      <c r="G610" s="140" t="str">
        <f>'[2]V 1'!I7</f>
        <v>04.07.2016</v>
      </c>
      <c r="H610" s="141">
        <f>'[2]V 1'!J7</f>
        <v>3280</v>
      </c>
      <c r="I610" s="142">
        <f>'[2]V 1'!K7</f>
        <v>4034.4</v>
      </c>
      <c r="J610" s="30" t="s">
        <v>983</v>
      </c>
    </row>
    <row r="611" spans="1:10" s="2" customFormat="1" ht="45" customHeight="1">
      <c r="A611" s="20">
        <v>604</v>
      </c>
      <c r="B611" s="53" t="s">
        <v>485</v>
      </c>
      <c r="C611" s="53" t="s">
        <v>1987</v>
      </c>
      <c r="D611" s="44" t="s">
        <v>676</v>
      </c>
      <c r="E611" s="15"/>
      <c r="F611" s="41" t="s">
        <v>1988</v>
      </c>
      <c r="G611" s="18" t="s">
        <v>1773</v>
      </c>
      <c r="H611" s="16">
        <v>186.26</v>
      </c>
      <c r="I611" s="25">
        <v>229.1</v>
      </c>
      <c r="J611" s="30" t="s">
        <v>679</v>
      </c>
    </row>
    <row r="612" spans="1:10" s="2" customFormat="1" ht="45" customHeight="1">
      <c r="A612" s="20">
        <v>605</v>
      </c>
      <c r="B612" s="53" t="str">
        <f>'[3]V 1'!B13</f>
        <v>ZAKŁAD USŁUGOWO-HANDLOWY MARIUSZ JĘDRZEJCZAK, ul. Kasztanowa 11, 64-310 Lwówek</v>
      </c>
      <c r="C612" s="53" t="str">
        <f>'[3]V 1'!C13</f>
        <v>Awaryjna naprawa nawierzchni brukowej na terenie miasta Lwówek</v>
      </c>
      <c r="D612" s="44" t="str">
        <f>'[3]V 1'!D13</f>
        <v>147/2016</v>
      </c>
      <c r="E612" s="15" t="str">
        <f>'[3]V 1'!E13</f>
        <v>02.06.2016</v>
      </c>
      <c r="F612" s="41" t="str">
        <f>'[3]V 1'!H13</f>
        <v>37/2016</v>
      </c>
      <c r="G612" s="18" t="str">
        <f>'[3]V 1'!I13</f>
        <v>01.07.2016</v>
      </c>
      <c r="H612" s="16">
        <f>'[3]V 1'!J13</f>
        <v>2900</v>
      </c>
      <c r="I612" s="25">
        <f>'[3]V 1'!K13</f>
        <v>3567</v>
      </c>
      <c r="J612" s="30" t="s">
        <v>983</v>
      </c>
    </row>
    <row r="613" spans="1:10" s="2" customFormat="1" ht="45" customHeight="1">
      <c r="A613" s="20">
        <v>606</v>
      </c>
      <c r="B613" s="53" t="s">
        <v>1094</v>
      </c>
      <c r="C613" s="53" t="s">
        <v>1989</v>
      </c>
      <c r="D613" s="44" t="s">
        <v>676</v>
      </c>
      <c r="E613" s="15"/>
      <c r="F613" s="41" t="s">
        <v>1990</v>
      </c>
      <c r="G613" s="18" t="s">
        <v>1991</v>
      </c>
      <c r="H613" s="16">
        <v>276.18</v>
      </c>
      <c r="I613" s="25">
        <v>339.7</v>
      </c>
      <c r="J613" s="30" t="s">
        <v>679</v>
      </c>
    </row>
    <row r="614" spans="1:10" s="2" customFormat="1" ht="45" customHeight="1">
      <c r="A614" s="20">
        <v>607</v>
      </c>
      <c r="B614" s="53" t="s">
        <v>1321</v>
      </c>
      <c r="C614" s="53" t="s">
        <v>1992</v>
      </c>
      <c r="D614" s="44" t="s">
        <v>1566</v>
      </c>
      <c r="E614" s="15" t="s">
        <v>1326</v>
      </c>
      <c r="F614" s="41" t="s">
        <v>1993</v>
      </c>
      <c r="G614" s="18" t="s">
        <v>1949</v>
      </c>
      <c r="H614" s="16">
        <v>123</v>
      </c>
      <c r="I614" s="25">
        <v>132.84</v>
      </c>
      <c r="J614" s="30" t="s">
        <v>989</v>
      </c>
    </row>
    <row r="615" spans="1:10" s="2" customFormat="1" ht="45" customHeight="1">
      <c r="A615" s="20">
        <v>608</v>
      </c>
      <c r="B615" s="53" t="s">
        <v>1994</v>
      </c>
      <c r="C615" s="53" t="s">
        <v>1612</v>
      </c>
      <c r="D615" s="44" t="s">
        <v>324</v>
      </c>
      <c r="E615" s="15"/>
      <c r="F615" s="41" t="s">
        <v>1531</v>
      </c>
      <c r="G615" s="18" t="s">
        <v>1995</v>
      </c>
      <c r="H615" s="16">
        <v>108</v>
      </c>
      <c r="I615" s="25">
        <v>108</v>
      </c>
      <c r="J615" s="30" t="s">
        <v>989</v>
      </c>
    </row>
    <row r="616" spans="1:10" s="2" customFormat="1" ht="45" customHeight="1">
      <c r="A616" s="20">
        <v>609</v>
      </c>
      <c r="B616" s="53" t="s">
        <v>707</v>
      </c>
      <c r="C616" s="53" t="s">
        <v>1996</v>
      </c>
      <c r="D616" s="44" t="s">
        <v>1997</v>
      </c>
      <c r="E616" s="15"/>
      <c r="F616" s="41" t="s">
        <v>1998</v>
      </c>
      <c r="G616" s="18" t="s">
        <v>2001</v>
      </c>
      <c r="H616" s="16">
        <v>219.83</v>
      </c>
      <c r="I616" s="25">
        <v>237.42</v>
      </c>
      <c r="J616" s="30" t="s">
        <v>711</v>
      </c>
    </row>
    <row r="617" spans="1:10" s="2" customFormat="1" ht="45" customHeight="1">
      <c r="A617" s="20">
        <v>610</v>
      </c>
      <c r="B617" s="53" t="s">
        <v>707</v>
      </c>
      <c r="C617" s="53" t="s">
        <v>1999</v>
      </c>
      <c r="D617" s="44" t="s">
        <v>1293</v>
      </c>
      <c r="E617" s="15"/>
      <c r="F617" s="41" t="s">
        <v>2000</v>
      </c>
      <c r="G617" s="18" t="s">
        <v>2001</v>
      </c>
      <c r="H617" s="16">
        <v>18.38</v>
      </c>
      <c r="I617" s="25">
        <v>19.850000000000001</v>
      </c>
      <c r="J617" s="30" t="s">
        <v>711</v>
      </c>
    </row>
    <row r="618" spans="1:10" s="2" customFormat="1" ht="45" customHeight="1">
      <c r="A618" s="20">
        <v>611</v>
      </c>
      <c r="B618" s="53" t="s">
        <v>2002</v>
      </c>
      <c r="C618" s="53" t="s">
        <v>2003</v>
      </c>
      <c r="D618" s="44" t="s">
        <v>2004</v>
      </c>
      <c r="E618" s="15" t="s">
        <v>1736</v>
      </c>
      <c r="F618" s="41" t="s">
        <v>2005</v>
      </c>
      <c r="G618" s="18" t="s">
        <v>1736</v>
      </c>
      <c r="H618" s="16">
        <v>5081</v>
      </c>
      <c r="I618" s="25">
        <v>5487.48</v>
      </c>
      <c r="J618" s="30" t="s">
        <v>699</v>
      </c>
    </row>
    <row r="619" spans="1:10" s="2" customFormat="1" ht="45" customHeight="1">
      <c r="A619" s="20">
        <v>612</v>
      </c>
      <c r="B619" s="53" t="str">
        <f>'[3]V 1'!B14</f>
        <v>USŁUGI BUDOWLANE PIOTR JARNUT, ul. Grobla 7, 64-310 Lwówek</v>
      </c>
      <c r="C619" s="53" t="str">
        <f>'[3]V 1'!C14</f>
        <v>Odnowienie cieku wodnego na długości ok. 150m wraz z osadzeniem studni zbiorczej oraz wykonaniem przepustu na terenie miasta Lwówek</v>
      </c>
      <c r="D619" s="44" t="str">
        <f>'[3]V 1'!D14</f>
        <v>144/2016</v>
      </c>
      <c r="E619" s="15" t="str">
        <f>'[3]V 1'!E14</f>
        <v>02.06.2016</v>
      </c>
      <c r="F619" s="41" t="str">
        <f>'[3]V 1'!H14</f>
        <v>4/06/2016</v>
      </c>
      <c r="G619" s="18" t="str">
        <f>'[3]V 1'!I14</f>
        <v>24.06.2016</v>
      </c>
      <c r="H619" s="16">
        <f>'[3]V 1'!J14</f>
        <v>2411.92</v>
      </c>
      <c r="I619" s="25">
        <f>'[3]V 1'!K14</f>
        <v>2800</v>
      </c>
      <c r="J619" s="30" t="s">
        <v>983</v>
      </c>
    </row>
    <row r="620" spans="1:10" s="2" customFormat="1" ht="45" customHeight="1">
      <c r="A620" s="20">
        <v>613</v>
      </c>
      <c r="B620" s="53" t="str">
        <f>'[4]V 1'!B13</f>
        <v>BRIKBAU Anna Nowacka ul. Śremska 27, 62-035 Kórnik</v>
      </c>
      <c r="C620" s="53" t="str">
        <f>'[4]V 1'!C13</f>
        <v>Bieżące utrzymanie dróg gminnych w miejscowości Zębowo</v>
      </c>
      <c r="D620" s="44" t="s">
        <v>2006</v>
      </c>
      <c r="E620" s="15" t="s">
        <v>1742</v>
      </c>
      <c r="F620" s="41" t="s">
        <v>2007</v>
      </c>
      <c r="G620" s="18" t="s">
        <v>1882</v>
      </c>
      <c r="H620" s="16">
        <v>1395.93</v>
      </c>
      <c r="I620" s="25">
        <v>1717</v>
      </c>
      <c r="J620" s="29" t="s">
        <v>2026</v>
      </c>
    </row>
    <row r="621" spans="1:10" s="2" customFormat="1" ht="45" customHeight="1">
      <c r="A621" s="20">
        <v>614</v>
      </c>
      <c r="B621" s="53" t="s">
        <v>812</v>
      </c>
      <c r="C621" s="53" t="s">
        <v>2008</v>
      </c>
      <c r="D621" s="44" t="s">
        <v>1406</v>
      </c>
      <c r="E621" s="15"/>
      <c r="F621" s="41" t="s">
        <v>2009</v>
      </c>
      <c r="G621" s="18" t="s">
        <v>1949</v>
      </c>
      <c r="H621" s="16">
        <v>10205.4</v>
      </c>
      <c r="I621" s="25">
        <v>12552.64</v>
      </c>
      <c r="J621" s="30" t="s">
        <v>711</v>
      </c>
    </row>
    <row r="622" spans="1:10" s="2" customFormat="1" ht="45" customHeight="1">
      <c r="A622" s="20">
        <v>615</v>
      </c>
      <c r="B622" s="53" t="s">
        <v>2010</v>
      </c>
      <c r="C622" s="53" t="s">
        <v>2011</v>
      </c>
      <c r="D622" s="44" t="s">
        <v>676</v>
      </c>
      <c r="E622" s="15"/>
      <c r="F622" s="41" t="s">
        <v>2014</v>
      </c>
      <c r="G622" s="18" t="s">
        <v>1991</v>
      </c>
      <c r="H622" s="16">
        <v>1111.1099999999999</v>
      </c>
      <c r="I622" s="25">
        <v>1200</v>
      </c>
      <c r="J622" s="30" t="s">
        <v>679</v>
      </c>
    </row>
    <row r="623" spans="1:10" s="2" customFormat="1" ht="45" customHeight="1">
      <c r="A623" s="20">
        <v>616</v>
      </c>
      <c r="B623" s="53" t="s">
        <v>2012</v>
      </c>
      <c r="C623" s="53" t="s">
        <v>2013</v>
      </c>
      <c r="D623" s="44" t="s">
        <v>676</v>
      </c>
      <c r="E623" s="15"/>
      <c r="F623" s="41" t="s">
        <v>2015</v>
      </c>
      <c r="G623" s="18" t="s">
        <v>1991</v>
      </c>
      <c r="H623" s="16">
        <v>29.18</v>
      </c>
      <c r="I623" s="25">
        <v>35.9</v>
      </c>
      <c r="J623" s="30" t="s">
        <v>679</v>
      </c>
    </row>
    <row r="624" spans="1:10" s="2" customFormat="1" ht="45" customHeight="1">
      <c r="A624" s="20">
        <v>617</v>
      </c>
      <c r="B624" s="53" t="s">
        <v>1738</v>
      </c>
      <c r="C624" s="53" t="s">
        <v>2016</v>
      </c>
      <c r="D624" s="44" t="s">
        <v>2017</v>
      </c>
      <c r="E624" s="15"/>
      <c r="F624" s="41" t="s">
        <v>2018</v>
      </c>
      <c r="G624" s="18" t="s">
        <v>2019</v>
      </c>
      <c r="H624" s="16">
        <v>49.79</v>
      </c>
      <c r="I624" s="25">
        <v>61.24</v>
      </c>
      <c r="J624" s="30" t="s">
        <v>1735</v>
      </c>
    </row>
    <row r="625" spans="1:10" s="2" customFormat="1" ht="45" customHeight="1">
      <c r="A625" s="20">
        <v>618</v>
      </c>
      <c r="B625" s="53" t="s">
        <v>1100</v>
      </c>
      <c r="C625" s="53" t="s">
        <v>2020</v>
      </c>
      <c r="D625" s="44" t="s">
        <v>2023</v>
      </c>
      <c r="E625" s="15" t="s">
        <v>2025</v>
      </c>
      <c r="F625" s="41" t="s">
        <v>2027</v>
      </c>
      <c r="G625" s="18" t="s">
        <v>2025</v>
      </c>
      <c r="H625" s="16">
        <v>252.6</v>
      </c>
      <c r="I625" s="25">
        <v>310.7</v>
      </c>
      <c r="J625" s="30" t="s">
        <v>711</v>
      </c>
    </row>
    <row r="626" spans="1:10" s="2" customFormat="1" ht="45" customHeight="1">
      <c r="A626" s="20">
        <v>619</v>
      </c>
      <c r="B626" s="53" t="s">
        <v>1738</v>
      </c>
      <c r="C626" s="53" t="s">
        <v>2021</v>
      </c>
      <c r="D626" s="44" t="s">
        <v>2024</v>
      </c>
      <c r="E626" s="15" t="s">
        <v>2025</v>
      </c>
      <c r="F626" s="41" t="s">
        <v>2028</v>
      </c>
      <c r="G626" s="18" t="s">
        <v>2025</v>
      </c>
      <c r="H626" s="16">
        <v>315.05</v>
      </c>
      <c r="I626" s="25">
        <v>346.6</v>
      </c>
      <c r="J626" s="30" t="s">
        <v>711</v>
      </c>
    </row>
    <row r="627" spans="1:10" s="2" customFormat="1" ht="45" customHeight="1">
      <c r="A627" s="20">
        <v>620</v>
      </c>
      <c r="B627" s="53" t="s">
        <v>1738</v>
      </c>
      <c r="C627" s="53" t="s">
        <v>2022</v>
      </c>
      <c r="D627" s="44" t="s">
        <v>2024</v>
      </c>
      <c r="E627" s="15" t="s">
        <v>2025</v>
      </c>
      <c r="F627" s="41" t="s">
        <v>2029</v>
      </c>
      <c r="G627" s="18" t="s">
        <v>2025</v>
      </c>
      <c r="H627" s="16">
        <v>46.54</v>
      </c>
      <c r="I627" s="25">
        <v>48.87</v>
      </c>
      <c r="J627" s="30" t="s">
        <v>711</v>
      </c>
    </row>
    <row r="628" spans="1:10" s="2" customFormat="1" ht="45" customHeight="1">
      <c r="A628" s="20">
        <v>621</v>
      </c>
      <c r="B628" s="53" t="s">
        <v>533</v>
      </c>
      <c r="C628" s="53" t="s">
        <v>2030</v>
      </c>
      <c r="D628" s="44" t="s">
        <v>2031</v>
      </c>
      <c r="E628" s="15" t="s">
        <v>1826</v>
      </c>
      <c r="F628" s="41" t="s">
        <v>1531</v>
      </c>
      <c r="G628" s="18" t="s">
        <v>1882</v>
      </c>
      <c r="H628" s="16">
        <v>9756.1</v>
      </c>
      <c r="I628" s="25">
        <f>H628*1.23</f>
        <v>12000.003000000001</v>
      </c>
      <c r="J628" s="30" t="s">
        <v>699</v>
      </c>
    </row>
    <row r="629" spans="1:10" s="2" customFormat="1" ht="45" customHeight="1">
      <c r="A629" s="20">
        <v>622</v>
      </c>
      <c r="B629" s="53" t="str">
        <f>'[3]V 1'!B15</f>
        <v>Stowarzyszenie Integracyjne Wspólnoty Barka, Chudobczyce 27, 64-423 Lubosz</v>
      </c>
      <c r="C629" s="53" t="str">
        <f>'[3]V 1'!C15</f>
        <v>Wykaszanie boiska w Grońsku</v>
      </c>
      <c r="D629" s="44" t="str">
        <f>'[3]V 1'!D15</f>
        <v>169/2016</v>
      </c>
      <c r="E629" s="15" t="str">
        <f>'[3]V 1'!E15</f>
        <v>20.06.2016</v>
      </c>
      <c r="F629" s="41" t="str">
        <f>'[3]V 1'!H15</f>
        <v>FV/3/2016/07</v>
      </c>
      <c r="G629" s="18" t="str">
        <f>'[3]V 1'!I15</f>
        <v>04.07.2016</v>
      </c>
      <c r="H629" s="16">
        <f>'[3]V 1'!J15</f>
        <v>255</v>
      </c>
      <c r="I629" s="25">
        <f>'[3]V 1'!K15</f>
        <v>275.39999999999998</v>
      </c>
      <c r="J629" s="30" t="s">
        <v>983</v>
      </c>
    </row>
    <row r="630" spans="1:10" s="2" customFormat="1" ht="45" customHeight="1">
      <c r="A630" s="20">
        <v>623</v>
      </c>
      <c r="B630" s="53" t="s">
        <v>2032</v>
      </c>
      <c r="C630" s="53" t="s">
        <v>2033</v>
      </c>
      <c r="D630" s="44" t="s">
        <v>676</v>
      </c>
      <c r="E630" s="15"/>
      <c r="F630" s="41" t="s">
        <v>2034</v>
      </c>
      <c r="G630" s="18" t="s">
        <v>1882</v>
      </c>
      <c r="H630" s="16">
        <v>688.7</v>
      </c>
      <c r="I630" s="25">
        <v>847.1</v>
      </c>
      <c r="J630" s="30" t="s">
        <v>989</v>
      </c>
    </row>
    <row r="631" spans="1:10" s="2" customFormat="1" ht="45" customHeight="1">
      <c r="A631" s="20">
        <v>624</v>
      </c>
      <c r="B631" s="53" t="s">
        <v>1379</v>
      </c>
      <c r="C631" s="53" t="s">
        <v>2035</v>
      </c>
      <c r="D631" s="44" t="s">
        <v>2041</v>
      </c>
      <c r="E631" s="15" t="s">
        <v>1032</v>
      </c>
      <c r="F631" s="41" t="s">
        <v>2036</v>
      </c>
      <c r="G631" s="18" t="s">
        <v>1949</v>
      </c>
      <c r="H631" s="16">
        <v>79</v>
      </c>
      <c r="I631" s="25">
        <v>97.17</v>
      </c>
      <c r="J631" s="30" t="s">
        <v>989</v>
      </c>
    </row>
    <row r="632" spans="1:10" s="2" customFormat="1" ht="45" customHeight="1">
      <c r="A632" s="20">
        <v>625</v>
      </c>
      <c r="B632" s="53" t="s">
        <v>429</v>
      </c>
      <c r="C632" s="53" t="s">
        <v>2037</v>
      </c>
      <c r="D632" s="44" t="s">
        <v>849</v>
      </c>
      <c r="E632" s="15" t="s">
        <v>1349</v>
      </c>
      <c r="F632" s="41" t="s">
        <v>2038</v>
      </c>
      <c r="G632" s="18" t="s">
        <v>1949</v>
      </c>
      <c r="H632" s="16">
        <v>600</v>
      </c>
      <c r="I632" s="25">
        <v>648</v>
      </c>
      <c r="J632" s="30" t="s">
        <v>989</v>
      </c>
    </row>
    <row r="633" spans="1:10" s="2" customFormat="1" ht="45" customHeight="1">
      <c r="A633" s="20">
        <v>626</v>
      </c>
      <c r="B633" s="53" t="s">
        <v>2039</v>
      </c>
      <c r="C633" s="53" t="s">
        <v>2040</v>
      </c>
      <c r="D633" s="44" t="s">
        <v>2042</v>
      </c>
      <c r="E633" s="15" t="s">
        <v>1882</v>
      </c>
      <c r="F633" s="41" t="s">
        <v>2043</v>
      </c>
      <c r="G633" s="18" t="s">
        <v>2025</v>
      </c>
      <c r="H633" s="16">
        <v>650</v>
      </c>
      <c r="I633" s="25">
        <v>799.5</v>
      </c>
      <c r="J633" s="30" t="s">
        <v>989</v>
      </c>
    </row>
    <row r="634" spans="1:10" s="2" customFormat="1" ht="45" customHeight="1">
      <c r="A634" s="20">
        <v>627</v>
      </c>
      <c r="B634" s="53" t="s">
        <v>2044</v>
      </c>
      <c r="C634" s="53" t="s">
        <v>2045</v>
      </c>
      <c r="D634" s="44" t="s">
        <v>2046</v>
      </c>
      <c r="E634" s="15" t="s">
        <v>2025</v>
      </c>
      <c r="F634" s="41" t="s">
        <v>2047</v>
      </c>
      <c r="G634" s="18" t="s">
        <v>2001</v>
      </c>
      <c r="H634" s="16">
        <v>300</v>
      </c>
      <c r="I634" s="25">
        <v>369</v>
      </c>
      <c r="J634" s="30" t="s">
        <v>989</v>
      </c>
    </row>
    <row r="635" spans="1:10" s="2" customFormat="1" ht="45" customHeight="1">
      <c r="A635" s="20">
        <v>628</v>
      </c>
      <c r="B635" s="53" t="s">
        <v>533</v>
      </c>
      <c r="C635" s="53" t="s">
        <v>2048</v>
      </c>
      <c r="D635" s="44" t="s">
        <v>2049</v>
      </c>
      <c r="E635" s="15" t="s">
        <v>1826</v>
      </c>
      <c r="F635" s="41" t="s">
        <v>827</v>
      </c>
      <c r="G635" s="18" t="s">
        <v>2050</v>
      </c>
      <c r="H635" s="16">
        <v>19066.25</v>
      </c>
      <c r="I635" s="25">
        <f>H635*1.23</f>
        <v>23451.487499999999</v>
      </c>
      <c r="J635" s="30" t="s">
        <v>699</v>
      </c>
    </row>
    <row r="636" spans="1:10" s="2" customFormat="1" ht="45" customHeight="1">
      <c r="A636" s="20">
        <v>629</v>
      </c>
      <c r="B636" s="53" t="s">
        <v>819</v>
      </c>
      <c r="C636" s="49" t="s">
        <v>2051</v>
      </c>
      <c r="D636" s="51" t="s">
        <v>821</v>
      </c>
      <c r="E636" s="51" t="s">
        <v>822</v>
      </c>
      <c r="F636" s="41" t="s">
        <v>2052</v>
      </c>
      <c r="G636" s="18" t="s">
        <v>2001</v>
      </c>
      <c r="H636" s="81">
        <v>1750</v>
      </c>
      <c r="I636" s="79">
        <f>H636*1.23</f>
        <v>2152.5</v>
      </c>
      <c r="J636" s="30" t="s">
        <v>699</v>
      </c>
    </row>
    <row r="637" spans="1:10" s="2" customFormat="1" ht="45" customHeight="1">
      <c r="A637" s="20">
        <v>630</v>
      </c>
      <c r="B637" s="53" t="s">
        <v>2053</v>
      </c>
      <c r="C637" s="53" t="s">
        <v>2054</v>
      </c>
      <c r="D637" s="44" t="s">
        <v>2055</v>
      </c>
      <c r="E637" s="15" t="s">
        <v>1736</v>
      </c>
      <c r="F637" s="41" t="s">
        <v>2056</v>
      </c>
      <c r="G637" s="18" t="s">
        <v>1949</v>
      </c>
      <c r="H637" s="16">
        <v>2032.52</v>
      </c>
      <c r="I637" s="25">
        <v>2500</v>
      </c>
      <c r="J637" s="30" t="s">
        <v>711</v>
      </c>
    </row>
    <row r="638" spans="1:10" s="2" customFormat="1" ht="45" customHeight="1">
      <c r="A638" s="20">
        <v>631</v>
      </c>
      <c r="B638" s="53" t="s">
        <v>1155</v>
      </c>
      <c r="C638" s="53" t="s">
        <v>2057</v>
      </c>
      <c r="D638" s="44" t="s">
        <v>1173</v>
      </c>
      <c r="E638" s="15"/>
      <c r="F638" s="41" t="s">
        <v>2058</v>
      </c>
      <c r="G638" s="18" t="s">
        <v>2001</v>
      </c>
      <c r="H638" s="16">
        <v>8747.89</v>
      </c>
      <c r="I638" s="25">
        <v>10759.9</v>
      </c>
      <c r="J638" s="30" t="s">
        <v>711</v>
      </c>
    </row>
    <row r="639" spans="1:10" s="2" customFormat="1" ht="45" customHeight="1">
      <c r="A639" s="20">
        <v>632</v>
      </c>
      <c r="B639" s="53" t="s">
        <v>852</v>
      </c>
      <c r="C639" s="53" t="s">
        <v>2059</v>
      </c>
      <c r="D639" s="44" t="s">
        <v>2060</v>
      </c>
      <c r="E639" s="15" t="s">
        <v>2061</v>
      </c>
      <c r="F639" s="41" t="s">
        <v>2062</v>
      </c>
      <c r="G639" s="18" t="s">
        <v>1991</v>
      </c>
      <c r="H639" s="16">
        <v>645.29</v>
      </c>
      <c r="I639" s="25">
        <v>793.71</v>
      </c>
      <c r="J639" s="30" t="s">
        <v>679</v>
      </c>
    </row>
    <row r="640" spans="1:10" s="2" customFormat="1" ht="45" customHeight="1">
      <c r="A640" s="20">
        <v>633</v>
      </c>
      <c r="B640" s="53" t="s">
        <v>996</v>
      </c>
      <c r="C640" s="53" t="s">
        <v>2063</v>
      </c>
      <c r="D640" s="44" t="s">
        <v>676</v>
      </c>
      <c r="E640" s="15"/>
      <c r="F640" s="41" t="s">
        <v>2064</v>
      </c>
      <c r="G640" s="18" t="s">
        <v>1991</v>
      </c>
      <c r="H640" s="16">
        <v>1606.34</v>
      </c>
      <c r="I640" s="25">
        <v>1975.81</v>
      </c>
      <c r="J640" s="30" t="s">
        <v>679</v>
      </c>
    </row>
    <row r="641" spans="1:10" s="2" customFormat="1" ht="45" customHeight="1">
      <c r="A641" s="20">
        <v>634</v>
      </c>
      <c r="B641" s="53" t="s">
        <v>675</v>
      </c>
      <c r="C641" s="53" t="s">
        <v>680</v>
      </c>
      <c r="D641" s="44" t="s">
        <v>676</v>
      </c>
      <c r="E641" s="15"/>
      <c r="F641" s="41" t="s">
        <v>2065</v>
      </c>
      <c r="G641" s="18" t="s">
        <v>2066</v>
      </c>
      <c r="H641" s="16">
        <v>445.98</v>
      </c>
      <c r="I641" s="25">
        <v>548.55999999999995</v>
      </c>
      <c r="J641" s="30" t="s">
        <v>679</v>
      </c>
    </row>
    <row r="642" spans="1:10" s="2" customFormat="1" ht="45" customHeight="1">
      <c r="A642" s="20">
        <v>635</v>
      </c>
      <c r="B642" s="53" t="s">
        <v>790</v>
      </c>
      <c r="C642" s="53" t="s">
        <v>2067</v>
      </c>
      <c r="D642" s="44" t="s">
        <v>1576</v>
      </c>
      <c r="E642" s="15" t="s">
        <v>1577</v>
      </c>
      <c r="F642" s="41" t="s">
        <v>2068</v>
      </c>
      <c r="G642" s="18" t="s">
        <v>1991</v>
      </c>
      <c r="H642" s="16">
        <v>13007.84</v>
      </c>
      <c r="I642" s="25">
        <v>14049.62</v>
      </c>
      <c r="J642" s="30" t="s">
        <v>679</v>
      </c>
    </row>
    <row r="643" spans="1:10" s="2" customFormat="1" ht="50.25" customHeight="1">
      <c r="A643" s="20">
        <v>636</v>
      </c>
      <c r="B643" s="114" t="s">
        <v>2073</v>
      </c>
      <c r="C643" s="115" t="s">
        <v>2069</v>
      </c>
      <c r="D643" s="143" t="s">
        <v>2070</v>
      </c>
      <c r="E643" s="117"/>
      <c r="F643" s="144" t="s">
        <v>2072</v>
      </c>
      <c r="G643" s="140" t="s">
        <v>2071</v>
      </c>
      <c r="H643" s="141">
        <v>250</v>
      </c>
      <c r="I643" s="142">
        <v>250</v>
      </c>
      <c r="J643" s="145" t="s">
        <v>908</v>
      </c>
    </row>
    <row r="644" spans="1:10" s="2" customFormat="1" ht="45" customHeight="1">
      <c r="A644" s="20">
        <v>637</v>
      </c>
      <c r="B644" s="53" t="s">
        <v>2074</v>
      </c>
      <c r="C644" s="53" t="s">
        <v>2075</v>
      </c>
      <c r="D644" s="44" t="s">
        <v>676</v>
      </c>
      <c r="E644" s="15"/>
      <c r="F644" s="41" t="s">
        <v>604</v>
      </c>
      <c r="G644" s="18" t="s">
        <v>1771</v>
      </c>
      <c r="H644" s="16">
        <v>334.4</v>
      </c>
      <c r="I644" s="25">
        <v>361.15</v>
      </c>
      <c r="J644" s="30" t="s">
        <v>679</v>
      </c>
    </row>
    <row r="645" spans="1:10" s="2" customFormat="1" ht="45" customHeight="1">
      <c r="A645" s="20">
        <v>638</v>
      </c>
      <c r="B645" s="53" t="s">
        <v>1083</v>
      </c>
      <c r="C645" s="53" t="s">
        <v>2076</v>
      </c>
      <c r="D645" s="44" t="s">
        <v>704</v>
      </c>
      <c r="E645" s="15" t="s">
        <v>705</v>
      </c>
      <c r="F645" s="41" t="s">
        <v>2077</v>
      </c>
      <c r="G645" s="18" t="s">
        <v>1978</v>
      </c>
      <c r="H645" s="16">
        <v>322.98</v>
      </c>
      <c r="I645" s="25">
        <v>397.27</v>
      </c>
      <c r="J645" s="30" t="s">
        <v>679</v>
      </c>
    </row>
    <row r="646" spans="1:10" s="2" customFormat="1" ht="45" customHeight="1">
      <c r="A646" s="20">
        <v>639</v>
      </c>
      <c r="B646" s="53" t="s">
        <v>1084</v>
      </c>
      <c r="C646" s="53" t="s">
        <v>2078</v>
      </c>
      <c r="D646" s="44" t="s">
        <v>1086</v>
      </c>
      <c r="E646" s="15" t="s">
        <v>1087</v>
      </c>
      <c r="F646" s="41" t="s">
        <v>2079</v>
      </c>
      <c r="G646" s="18" t="s">
        <v>2080</v>
      </c>
      <c r="H646" s="16">
        <v>5295.5</v>
      </c>
      <c r="I646" s="25">
        <v>5295.5</v>
      </c>
      <c r="J646" s="30" t="s">
        <v>679</v>
      </c>
    </row>
    <row r="647" spans="1:10" s="2" customFormat="1" ht="45" customHeight="1">
      <c r="A647" s="20">
        <v>640</v>
      </c>
      <c r="B647" s="53" t="s">
        <v>2081</v>
      </c>
      <c r="C647" s="53" t="s">
        <v>2082</v>
      </c>
      <c r="D647" s="44" t="s">
        <v>676</v>
      </c>
      <c r="E647" s="15"/>
      <c r="F647" s="41" t="s">
        <v>2083</v>
      </c>
      <c r="G647" s="18" t="s">
        <v>2084</v>
      </c>
      <c r="H647" s="16">
        <v>409.47</v>
      </c>
      <c r="I647" s="25">
        <v>503.65</v>
      </c>
      <c r="J647" s="30" t="s">
        <v>691</v>
      </c>
    </row>
    <row r="648" spans="1:10" s="2" customFormat="1" ht="45" customHeight="1">
      <c r="A648" s="20">
        <v>641</v>
      </c>
      <c r="B648" s="53" t="s">
        <v>1110</v>
      </c>
      <c r="C648" s="53" t="s">
        <v>2085</v>
      </c>
      <c r="D648" s="44" t="s">
        <v>1112</v>
      </c>
      <c r="E648" s="15"/>
      <c r="F648" s="41" t="s">
        <v>2086</v>
      </c>
      <c r="G648" s="18" t="s">
        <v>1991</v>
      </c>
      <c r="H648" s="16">
        <v>2077.5</v>
      </c>
      <c r="I648" s="25">
        <v>2555.33</v>
      </c>
      <c r="J648" s="30" t="s">
        <v>679</v>
      </c>
    </row>
    <row r="649" spans="1:10" s="2" customFormat="1" ht="45" customHeight="1">
      <c r="A649" s="20">
        <v>642</v>
      </c>
      <c r="B649" s="53" t="s">
        <v>15</v>
      </c>
      <c r="C649" s="53" t="s">
        <v>2087</v>
      </c>
      <c r="D649" s="44" t="s">
        <v>2088</v>
      </c>
      <c r="E649" s="15" t="s">
        <v>1736</v>
      </c>
      <c r="F649" s="41" t="s">
        <v>2089</v>
      </c>
      <c r="G649" s="18" t="s">
        <v>2019</v>
      </c>
      <c r="H649" s="16">
        <v>43.66</v>
      </c>
      <c r="I649" s="25">
        <v>53.7</v>
      </c>
      <c r="J649" s="30" t="s">
        <v>711</v>
      </c>
    </row>
    <row r="650" spans="1:10" s="2" customFormat="1" ht="45" customHeight="1">
      <c r="A650" s="20">
        <v>643</v>
      </c>
      <c r="B650" s="53" t="s">
        <v>2090</v>
      </c>
      <c r="C650" s="53" t="s">
        <v>2091</v>
      </c>
      <c r="D650" s="44" t="s">
        <v>2092</v>
      </c>
      <c r="E650" s="15" t="s">
        <v>2025</v>
      </c>
      <c r="F650" s="41" t="s">
        <v>2093</v>
      </c>
      <c r="G650" s="18" t="s">
        <v>2001</v>
      </c>
      <c r="H650" s="16">
        <v>148.1</v>
      </c>
      <c r="I650" s="25">
        <v>182.16</v>
      </c>
      <c r="J650" s="30" t="s">
        <v>711</v>
      </c>
    </row>
    <row r="651" spans="1:10" s="2" customFormat="1" ht="45" customHeight="1">
      <c r="A651" s="20">
        <v>644</v>
      </c>
      <c r="B651" s="53" t="s">
        <v>525</v>
      </c>
      <c r="C651" s="53" t="s">
        <v>2094</v>
      </c>
      <c r="D651" s="44" t="s">
        <v>2095</v>
      </c>
      <c r="E651" s="15" t="s">
        <v>1736</v>
      </c>
      <c r="F651" s="41" t="s">
        <v>2096</v>
      </c>
      <c r="G651" s="18" t="s">
        <v>2097</v>
      </c>
      <c r="H651" s="16">
        <v>600</v>
      </c>
      <c r="I651" s="25">
        <v>738</v>
      </c>
      <c r="J651" s="30" t="s">
        <v>876</v>
      </c>
    </row>
    <row r="652" spans="1:10" s="2" customFormat="1" ht="45" customHeight="1">
      <c r="A652" s="20">
        <v>645</v>
      </c>
      <c r="B652" s="53" t="s">
        <v>1060</v>
      </c>
      <c r="C652" s="53" t="s">
        <v>2098</v>
      </c>
      <c r="D652" s="44" t="s">
        <v>2099</v>
      </c>
      <c r="E652" s="15"/>
      <c r="F652" s="41" t="s">
        <v>2100</v>
      </c>
      <c r="G652" s="18" t="s">
        <v>1826</v>
      </c>
      <c r="H652" s="16">
        <v>43.65</v>
      </c>
      <c r="I652" s="25">
        <v>53.69</v>
      </c>
      <c r="J652" s="30" t="s">
        <v>711</v>
      </c>
    </row>
    <row r="653" spans="1:10" s="2" customFormat="1" ht="45" customHeight="1">
      <c r="A653" s="20">
        <v>646</v>
      </c>
      <c r="B653" s="53" t="s">
        <v>1155</v>
      </c>
      <c r="C653" s="53" t="s">
        <v>2101</v>
      </c>
      <c r="D653" s="44" t="s">
        <v>1486</v>
      </c>
      <c r="E653" s="15"/>
      <c r="F653" s="41" t="s">
        <v>2102</v>
      </c>
      <c r="G653" s="18" t="s">
        <v>1826</v>
      </c>
      <c r="H653" s="16">
        <v>230.43</v>
      </c>
      <c r="I653" s="25">
        <v>283.43</v>
      </c>
      <c r="J653" s="30" t="s">
        <v>711</v>
      </c>
    </row>
    <row r="654" spans="1:10" s="2" customFormat="1" ht="45" customHeight="1">
      <c r="A654" s="20">
        <v>647</v>
      </c>
      <c r="B654" s="53" t="s">
        <v>1314</v>
      </c>
      <c r="C654" s="53" t="s">
        <v>2103</v>
      </c>
      <c r="D654" s="44" t="s">
        <v>849</v>
      </c>
      <c r="E654" s="15" t="s">
        <v>172</v>
      </c>
      <c r="F654" s="41" t="s">
        <v>2104</v>
      </c>
      <c r="G654" s="18" t="s">
        <v>2019</v>
      </c>
      <c r="H654" s="16">
        <v>1700</v>
      </c>
      <c r="I654" s="25">
        <v>1700</v>
      </c>
      <c r="J654" s="30" t="s">
        <v>989</v>
      </c>
    </row>
    <row r="655" spans="1:10" s="2" customFormat="1" ht="45" customHeight="1">
      <c r="A655" s="20">
        <v>648</v>
      </c>
      <c r="B655" s="53" t="s">
        <v>790</v>
      </c>
      <c r="C655" s="53" t="s">
        <v>2105</v>
      </c>
      <c r="D655" s="44" t="s">
        <v>792</v>
      </c>
      <c r="E655" s="82"/>
      <c r="F655" s="41" t="s">
        <v>2106</v>
      </c>
      <c r="G655" s="18" t="s">
        <v>2107</v>
      </c>
      <c r="H655" s="16">
        <v>158.9</v>
      </c>
      <c r="I655" s="25">
        <v>171.61</v>
      </c>
      <c r="J655" s="30" t="s">
        <v>679</v>
      </c>
    </row>
    <row r="656" spans="1:10" s="2" customFormat="1" ht="45" customHeight="1">
      <c r="A656" s="20">
        <v>649</v>
      </c>
      <c r="B656" s="53" t="s">
        <v>1155</v>
      </c>
      <c r="C656" s="53" t="s">
        <v>2108</v>
      </c>
      <c r="D656" s="44" t="s">
        <v>1173</v>
      </c>
      <c r="E656" s="15"/>
      <c r="F656" s="41" t="s">
        <v>2109</v>
      </c>
      <c r="G656" s="18" t="s">
        <v>2110</v>
      </c>
      <c r="H656" s="16">
        <v>1577.66</v>
      </c>
      <c r="I656" s="25">
        <v>1940.52</v>
      </c>
      <c r="J656" s="30" t="s">
        <v>711</v>
      </c>
    </row>
    <row r="657" spans="1:10" s="2" customFormat="1" ht="45" customHeight="1">
      <c r="A657" s="20">
        <v>650</v>
      </c>
      <c r="B657" s="53" t="s">
        <v>2111</v>
      </c>
      <c r="C657" s="53" t="s">
        <v>2112</v>
      </c>
      <c r="D657" s="44" t="s">
        <v>2113</v>
      </c>
      <c r="E657" s="15" t="s">
        <v>1628</v>
      </c>
      <c r="F657" s="41" t="s">
        <v>1133</v>
      </c>
      <c r="G657" s="18" t="s">
        <v>2114</v>
      </c>
      <c r="H657" s="16">
        <v>351.85</v>
      </c>
      <c r="I657" s="25">
        <v>380</v>
      </c>
      <c r="J657" s="30" t="s">
        <v>711</v>
      </c>
    </row>
    <row r="658" spans="1:10" s="2" customFormat="1" ht="45" customHeight="1">
      <c r="A658" s="20">
        <v>651</v>
      </c>
      <c r="B658" s="53" t="s">
        <v>2115</v>
      </c>
      <c r="C658" s="53" t="s">
        <v>2116</v>
      </c>
      <c r="D658" s="44" t="s">
        <v>676</v>
      </c>
      <c r="E658" s="15"/>
      <c r="F658" s="41" t="s">
        <v>2117</v>
      </c>
      <c r="G658" s="18" t="s">
        <v>2118</v>
      </c>
      <c r="H658" s="16">
        <v>285.3</v>
      </c>
      <c r="I658" s="25">
        <v>305.42</v>
      </c>
      <c r="J658" s="30" t="s">
        <v>835</v>
      </c>
    </row>
    <row r="659" spans="1:10" s="2" customFormat="1" ht="45" customHeight="1">
      <c r="A659" s="20">
        <v>652</v>
      </c>
      <c r="B659" s="53" t="s">
        <v>1337</v>
      </c>
      <c r="C659" s="53" t="s">
        <v>2119</v>
      </c>
      <c r="D659" s="44" t="s">
        <v>940</v>
      </c>
      <c r="E659" s="15"/>
      <c r="F659" s="41" t="s">
        <v>2120</v>
      </c>
      <c r="G659" s="18" t="s">
        <v>1991</v>
      </c>
      <c r="H659" s="16">
        <v>579</v>
      </c>
      <c r="I659" s="25">
        <v>712.17</v>
      </c>
      <c r="J659" s="30" t="s">
        <v>679</v>
      </c>
    </row>
    <row r="660" spans="1:10" s="2" customFormat="1" ht="45" customHeight="1">
      <c r="A660" s="20">
        <v>653</v>
      </c>
      <c r="B660" s="53" t="s">
        <v>2121</v>
      </c>
      <c r="C660" s="53" t="s">
        <v>2116</v>
      </c>
      <c r="D660" s="44" t="s">
        <v>2129</v>
      </c>
      <c r="E660" s="15"/>
      <c r="F660" s="41" t="s">
        <v>695</v>
      </c>
      <c r="G660" s="18" t="s">
        <v>2122</v>
      </c>
      <c r="H660" s="16"/>
      <c r="I660" s="25">
        <v>230</v>
      </c>
      <c r="J660" s="30" t="s">
        <v>835</v>
      </c>
    </row>
    <row r="661" spans="1:10" s="2" customFormat="1" ht="45" customHeight="1">
      <c r="A661" s="20">
        <v>654</v>
      </c>
      <c r="B661" s="53" t="s">
        <v>2123</v>
      </c>
      <c r="C661" s="53" t="s">
        <v>2124</v>
      </c>
      <c r="D661" s="44" t="s">
        <v>2125</v>
      </c>
      <c r="E661" s="15" t="s">
        <v>2126</v>
      </c>
      <c r="F661" s="41" t="s">
        <v>1006</v>
      </c>
      <c r="G661" s="18" t="s">
        <v>2118</v>
      </c>
      <c r="H661" s="16">
        <v>187.08</v>
      </c>
      <c r="I661" s="25">
        <v>206.35</v>
      </c>
      <c r="J661" s="30" t="s">
        <v>189</v>
      </c>
    </row>
    <row r="662" spans="1:10" s="2" customFormat="1" ht="45" customHeight="1">
      <c r="A662" s="20">
        <v>655</v>
      </c>
      <c r="B662" s="53" t="s">
        <v>1358</v>
      </c>
      <c r="C662" s="53" t="s">
        <v>2116</v>
      </c>
      <c r="D662" s="44" t="s">
        <v>2129</v>
      </c>
      <c r="E662" s="15"/>
      <c r="F662" s="41" t="s">
        <v>2127</v>
      </c>
      <c r="G662" s="18" t="s">
        <v>2128</v>
      </c>
      <c r="H662" s="16">
        <v>47.1</v>
      </c>
      <c r="I662" s="25">
        <v>49.46</v>
      </c>
      <c r="J662" s="30" t="s">
        <v>835</v>
      </c>
    </row>
    <row r="663" spans="1:10" s="2" customFormat="1" ht="45" customHeight="1">
      <c r="A663" s="20">
        <v>656</v>
      </c>
      <c r="B663" s="53" t="s">
        <v>1155</v>
      </c>
      <c r="C663" s="53" t="s">
        <v>2130</v>
      </c>
      <c r="D663" s="44" t="s">
        <v>2198</v>
      </c>
      <c r="E663" s="15" t="s">
        <v>1157</v>
      </c>
      <c r="F663" s="41" t="s">
        <v>2131</v>
      </c>
      <c r="G663" s="18" t="s">
        <v>2001</v>
      </c>
      <c r="H663" s="16">
        <v>18.5</v>
      </c>
      <c r="I663" s="25">
        <v>22.76</v>
      </c>
      <c r="J663" s="30" t="s">
        <v>189</v>
      </c>
    </row>
    <row r="664" spans="1:10" s="2" customFormat="1" ht="45" customHeight="1">
      <c r="A664" s="20">
        <v>657</v>
      </c>
      <c r="B664" s="53" t="s">
        <v>3</v>
      </c>
      <c r="C664" s="53" t="s">
        <v>2132</v>
      </c>
      <c r="D664" s="44" t="s">
        <v>2133</v>
      </c>
      <c r="E664" s="15" t="s">
        <v>2050</v>
      </c>
      <c r="F664" s="41" t="s">
        <v>1218</v>
      </c>
      <c r="G664" s="18" t="s">
        <v>2134</v>
      </c>
      <c r="H664" s="16">
        <v>57.78</v>
      </c>
      <c r="I664" s="25">
        <v>62.4</v>
      </c>
      <c r="J664" s="30" t="s">
        <v>189</v>
      </c>
    </row>
    <row r="665" spans="1:10" s="2" customFormat="1" ht="45" customHeight="1">
      <c r="A665" s="20">
        <v>658</v>
      </c>
      <c r="B665" s="53" t="s">
        <v>2039</v>
      </c>
      <c r="C665" s="53" t="s">
        <v>2135</v>
      </c>
      <c r="D665" s="44" t="s">
        <v>2136</v>
      </c>
      <c r="E665" s="15" t="s">
        <v>2019</v>
      </c>
      <c r="F665" s="41" t="s">
        <v>2137</v>
      </c>
      <c r="G665" s="18" t="s">
        <v>2097</v>
      </c>
      <c r="H665" s="16">
        <v>100</v>
      </c>
      <c r="I665" s="25">
        <v>123</v>
      </c>
      <c r="J665" s="30" t="s">
        <v>989</v>
      </c>
    </row>
    <row r="666" spans="1:10" s="2" customFormat="1" ht="45" customHeight="1">
      <c r="A666" s="20">
        <v>659</v>
      </c>
      <c r="B666" s="118" t="s">
        <v>1279</v>
      </c>
      <c r="C666" s="118" t="s">
        <v>2138</v>
      </c>
      <c r="D666" s="119" t="s">
        <v>1280</v>
      </c>
      <c r="E666" s="119" t="s">
        <v>824</v>
      </c>
      <c r="F666" s="41" t="s">
        <v>2139</v>
      </c>
      <c r="G666" s="18" t="s">
        <v>2140</v>
      </c>
      <c r="H666" s="16">
        <v>2548.85</v>
      </c>
      <c r="I666" s="25">
        <v>3135.09</v>
      </c>
      <c r="J666" s="30" t="s">
        <v>983</v>
      </c>
    </row>
    <row r="667" spans="1:10" s="2" customFormat="1" ht="45" customHeight="1">
      <c r="A667" s="20">
        <v>660</v>
      </c>
      <c r="B667" s="53" t="s">
        <v>847</v>
      </c>
      <c r="C667" s="53" t="s">
        <v>2141</v>
      </c>
      <c r="D667" s="44" t="s">
        <v>849</v>
      </c>
      <c r="E667" s="15" t="s">
        <v>850</v>
      </c>
      <c r="F667" s="41" t="s">
        <v>540</v>
      </c>
      <c r="G667" s="18" t="s">
        <v>2142</v>
      </c>
      <c r="H667" s="16">
        <v>2500</v>
      </c>
      <c r="I667" s="25">
        <v>3075</v>
      </c>
      <c r="J667" s="30" t="s">
        <v>679</v>
      </c>
    </row>
    <row r="668" spans="1:10" s="2" customFormat="1" ht="45" customHeight="1">
      <c r="A668" s="20">
        <v>661</v>
      </c>
      <c r="B668" s="53" t="s">
        <v>81</v>
      </c>
      <c r="C668" s="53" t="s">
        <v>2143</v>
      </c>
      <c r="D668" s="44" t="s">
        <v>2144</v>
      </c>
      <c r="E668" s="15" t="s">
        <v>2025</v>
      </c>
      <c r="F668" s="41" t="s">
        <v>2145</v>
      </c>
      <c r="G668" s="18" t="s">
        <v>2146</v>
      </c>
      <c r="H668" s="16">
        <v>3988</v>
      </c>
      <c r="I668" s="25">
        <v>4905.24</v>
      </c>
      <c r="J668" s="30" t="s">
        <v>189</v>
      </c>
    </row>
    <row r="669" spans="1:10" s="2" customFormat="1" ht="45" customHeight="1">
      <c r="A669" s="20">
        <v>662</v>
      </c>
      <c r="B669" s="53" t="s">
        <v>2147</v>
      </c>
      <c r="C669" s="53" t="s">
        <v>2148</v>
      </c>
      <c r="D669" s="44" t="s">
        <v>2149</v>
      </c>
      <c r="E669" s="15" t="s">
        <v>2050</v>
      </c>
      <c r="F669" s="41" t="s">
        <v>2150</v>
      </c>
      <c r="G669" s="18" t="s">
        <v>2151</v>
      </c>
      <c r="H669" s="16">
        <v>1414.63</v>
      </c>
      <c r="I669" s="25">
        <v>1740</v>
      </c>
      <c r="J669" s="30" t="s">
        <v>189</v>
      </c>
    </row>
    <row r="670" spans="1:10" s="2" customFormat="1" ht="45" customHeight="1">
      <c r="A670" s="20">
        <v>663</v>
      </c>
      <c r="B670" s="53" t="s">
        <v>2152</v>
      </c>
      <c r="C670" s="53" t="s">
        <v>2153</v>
      </c>
      <c r="D670" s="44" t="s">
        <v>2154</v>
      </c>
      <c r="E670" s="15" t="s">
        <v>2050</v>
      </c>
      <c r="F670" s="41" t="s">
        <v>2155</v>
      </c>
      <c r="G670" s="18" t="s">
        <v>2146</v>
      </c>
      <c r="H670" s="16">
        <v>1700</v>
      </c>
      <c r="I670" s="25">
        <v>1836</v>
      </c>
      <c r="J670" s="30" t="s">
        <v>983</v>
      </c>
    </row>
    <row r="671" spans="1:10" s="2" customFormat="1" ht="45" customHeight="1">
      <c r="A671" s="20">
        <v>664</v>
      </c>
      <c r="B671" s="53" t="s">
        <v>1001</v>
      </c>
      <c r="C671" s="53" t="s">
        <v>2156</v>
      </c>
      <c r="D671" s="44" t="s">
        <v>2157</v>
      </c>
      <c r="E671" s="15" t="s">
        <v>365</v>
      </c>
      <c r="F671" s="41" t="s">
        <v>808</v>
      </c>
      <c r="G671" s="18" t="s">
        <v>2097</v>
      </c>
      <c r="H671" s="16">
        <v>2200</v>
      </c>
      <c r="I671" s="25">
        <f>H671*1.23</f>
        <v>2706</v>
      </c>
      <c r="J671" s="30" t="s">
        <v>691</v>
      </c>
    </row>
    <row r="672" spans="1:10" s="2" customFormat="1" ht="45" customHeight="1">
      <c r="A672" s="20">
        <v>665</v>
      </c>
      <c r="B672" s="53" t="s">
        <v>2158</v>
      </c>
      <c r="C672" s="53" t="s">
        <v>2159</v>
      </c>
      <c r="D672" s="44" t="s">
        <v>2160</v>
      </c>
      <c r="E672" s="15" t="s">
        <v>2050</v>
      </c>
      <c r="F672" s="41" t="s">
        <v>2161</v>
      </c>
      <c r="G672" s="18" t="s">
        <v>2097</v>
      </c>
      <c r="H672" s="16">
        <v>8100</v>
      </c>
      <c r="I672" s="25">
        <f>H672*1.23</f>
        <v>9963</v>
      </c>
      <c r="J672" s="30" t="s">
        <v>699</v>
      </c>
    </row>
    <row r="673" spans="1:10" s="2" customFormat="1" ht="45" customHeight="1">
      <c r="A673" s="20">
        <v>666</v>
      </c>
      <c r="B673" s="114" t="s">
        <v>2162</v>
      </c>
      <c r="C673" s="114" t="s">
        <v>2163</v>
      </c>
      <c r="D673" s="132" t="s">
        <v>2164</v>
      </c>
      <c r="E673" s="133" t="s">
        <v>2165</v>
      </c>
      <c r="F673" s="137" t="s">
        <v>2166</v>
      </c>
      <c r="G673" s="133" t="s">
        <v>2167</v>
      </c>
      <c r="H673" s="146">
        <v>940.44</v>
      </c>
      <c r="I673" s="147">
        <v>1156.74</v>
      </c>
      <c r="J673" s="30" t="s">
        <v>767</v>
      </c>
    </row>
    <row r="674" spans="1:10" s="2" customFormat="1" ht="82.5" customHeight="1">
      <c r="A674" s="20">
        <v>667</v>
      </c>
      <c r="B674" s="53" t="s">
        <v>790</v>
      </c>
      <c r="C674" s="53" t="s">
        <v>2168</v>
      </c>
      <c r="D674" s="44" t="s">
        <v>792</v>
      </c>
      <c r="E674" s="15"/>
      <c r="F674" s="41" t="s">
        <v>2169</v>
      </c>
      <c r="G674" s="18" t="s">
        <v>2170</v>
      </c>
      <c r="H674" s="16">
        <v>127.9</v>
      </c>
      <c r="I674" s="25">
        <v>138.12</v>
      </c>
      <c r="J674" s="30" t="s">
        <v>679</v>
      </c>
    </row>
    <row r="675" spans="1:10" s="2" customFormat="1" ht="45" customHeight="1">
      <c r="A675" s="20">
        <v>668</v>
      </c>
      <c r="B675" s="53" t="s">
        <v>931</v>
      </c>
      <c r="C675" s="53" t="s">
        <v>2171</v>
      </c>
      <c r="D675" s="44" t="s">
        <v>933</v>
      </c>
      <c r="E675" s="15"/>
      <c r="F675" s="41" t="s">
        <v>2173</v>
      </c>
      <c r="G675" s="18" t="s">
        <v>2142</v>
      </c>
      <c r="H675" s="16">
        <v>122.06</v>
      </c>
      <c r="I675" s="25">
        <v>150.13</v>
      </c>
      <c r="J675" s="30" t="s">
        <v>679</v>
      </c>
    </row>
    <row r="676" spans="1:10" s="2" customFormat="1" ht="45" customHeight="1">
      <c r="A676" s="20">
        <v>669</v>
      </c>
      <c r="B676" s="53" t="s">
        <v>931</v>
      </c>
      <c r="C676" s="53" t="s">
        <v>2172</v>
      </c>
      <c r="D676" s="44" t="s">
        <v>933</v>
      </c>
      <c r="E676" s="15"/>
      <c r="F676" s="41" t="s">
        <v>2174</v>
      </c>
      <c r="G676" s="18" t="s">
        <v>2142</v>
      </c>
      <c r="H676" s="16">
        <v>212.54</v>
      </c>
      <c r="I676" s="25">
        <v>261.42</v>
      </c>
      <c r="J676" s="30" t="s">
        <v>679</v>
      </c>
    </row>
    <row r="677" spans="1:10" s="2" customFormat="1" ht="45" customHeight="1">
      <c r="A677" s="20">
        <v>670</v>
      </c>
      <c r="B677" s="53" t="s">
        <v>1260</v>
      </c>
      <c r="C677" s="53" t="s">
        <v>2175</v>
      </c>
      <c r="D677" s="44" t="s">
        <v>914</v>
      </c>
      <c r="E677" s="15" t="s">
        <v>911</v>
      </c>
      <c r="F677" s="41" t="s">
        <v>2176</v>
      </c>
      <c r="G677" s="18" t="s">
        <v>2177</v>
      </c>
      <c r="H677" s="16">
        <v>25</v>
      </c>
      <c r="I677" s="25">
        <v>30.75</v>
      </c>
      <c r="J677" s="30" t="s">
        <v>679</v>
      </c>
    </row>
    <row r="678" spans="1:10" s="2" customFormat="1" ht="45" customHeight="1">
      <c r="A678" s="20">
        <v>671</v>
      </c>
      <c r="B678" s="53" t="s">
        <v>2178</v>
      </c>
      <c r="C678" s="53" t="s">
        <v>2179</v>
      </c>
      <c r="D678" s="44" t="s">
        <v>2180</v>
      </c>
      <c r="E678" s="15" t="s">
        <v>449</v>
      </c>
      <c r="F678" s="41" t="s">
        <v>2181</v>
      </c>
      <c r="G678" s="18" t="s">
        <v>2165</v>
      </c>
      <c r="H678" s="16">
        <v>2200</v>
      </c>
      <c r="I678" s="25">
        <v>2706</v>
      </c>
      <c r="J678" s="30" t="s">
        <v>983</v>
      </c>
    </row>
    <row r="679" spans="1:10" s="2" customFormat="1" ht="45" customHeight="1">
      <c r="A679" s="20">
        <v>672</v>
      </c>
      <c r="B679" s="53" t="s">
        <v>2182</v>
      </c>
      <c r="C679" s="53" t="s">
        <v>2183</v>
      </c>
      <c r="D679" s="44"/>
      <c r="E679" s="15"/>
      <c r="F679" s="41" t="s">
        <v>1544</v>
      </c>
      <c r="G679" s="18" t="s">
        <v>2184</v>
      </c>
      <c r="H679" s="16">
        <v>271.95999999999998</v>
      </c>
      <c r="I679" s="25">
        <v>271.95999999999998</v>
      </c>
      <c r="J679" s="30" t="s">
        <v>76</v>
      </c>
    </row>
    <row r="680" spans="1:10" s="2" customFormat="1" ht="45" customHeight="1">
      <c r="A680" s="20">
        <v>673</v>
      </c>
      <c r="B680" s="53" t="s">
        <v>2182</v>
      </c>
      <c r="C680" s="53" t="s">
        <v>2185</v>
      </c>
      <c r="D680" s="44"/>
      <c r="E680" s="15"/>
      <c r="F680" s="41" t="s">
        <v>2186</v>
      </c>
      <c r="G680" s="18" t="s">
        <v>2184</v>
      </c>
      <c r="H680" s="16">
        <v>23.01</v>
      </c>
      <c r="I680" s="25">
        <v>23.01</v>
      </c>
      <c r="J680" s="30" t="s">
        <v>76</v>
      </c>
    </row>
    <row r="681" spans="1:10" s="2" customFormat="1" ht="45" customHeight="1">
      <c r="A681" s="20">
        <v>674</v>
      </c>
      <c r="B681" s="53" t="s">
        <v>2187</v>
      </c>
      <c r="C681" s="53" t="s">
        <v>2188</v>
      </c>
      <c r="D681" s="44" t="s">
        <v>676</v>
      </c>
      <c r="E681" s="15"/>
      <c r="F681" s="41" t="s">
        <v>138</v>
      </c>
      <c r="G681" s="18" t="s">
        <v>1991</v>
      </c>
      <c r="H681" s="16">
        <v>100</v>
      </c>
      <c r="I681" s="25">
        <v>100</v>
      </c>
      <c r="J681" s="30" t="s">
        <v>679</v>
      </c>
    </row>
    <row r="682" spans="1:10" s="2" customFormat="1" ht="45" customHeight="1">
      <c r="A682" s="20">
        <v>675</v>
      </c>
      <c r="B682" s="53" t="s">
        <v>1060</v>
      </c>
      <c r="C682" s="53" t="s">
        <v>2189</v>
      </c>
      <c r="D682" s="44" t="s">
        <v>2190</v>
      </c>
      <c r="E682" s="15" t="s">
        <v>2146</v>
      </c>
      <c r="F682" s="41" t="s">
        <v>2191</v>
      </c>
      <c r="G682" s="18" t="s">
        <v>2140</v>
      </c>
      <c r="H682" s="16">
        <v>251.84</v>
      </c>
      <c r="I682" s="25">
        <v>309.76</v>
      </c>
      <c r="J682" s="30" t="s">
        <v>711</v>
      </c>
    </row>
    <row r="683" spans="1:10" s="2" customFormat="1" ht="45" customHeight="1">
      <c r="A683" s="20">
        <v>676</v>
      </c>
      <c r="B683" s="53" t="s">
        <v>2192</v>
      </c>
      <c r="C683" s="53" t="s">
        <v>2193</v>
      </c>
      <c r="D683" s="44" t="s">
        <v>2194</v>
      </c>
      <c r="E683" s="15" t="s">
        <v>982</v>
      </c>
      <c r="F683" s="41" t="s">
        <v>2195</v>
      </c>
      <c r="G683" s="18" t="s">
        <v>2140</v>
      </c>
      <c r="H683" s="16">
        <v>3120</v>
      </c>
      <c r="I683" s="25">
        <v>3837.6</v>
      </c>
      <c r="J683" s="30" t="s">
        <v>876</v>
      </c>
    </row>
    <row r="684" spans="1:10" s="2" customFormat="1" ht="45" customHeight="1">
      <c r="A684" s="20">
        <v>677</v>
      </c>
      <c r="B684" s="53" t="s">
        <v>1155</v>
      </c>
      <c r="C684" s="53" t="s">
        <v>2196</v>
      </c>
      <c r="D684" s="44" t="s">
        <v>1173</v>
      </c>
      <c r="E684" s="15"/>
      <c r="F684" s="41" t="s">
        <v>2197</v>
      </c>
      <c r="G684" s="18" t="s">
        <v>2165</v>
      </c>
      <c r="H684" s="16">
        <v>405.91</v>
      </c>
      <c r="I684" s="25">
        <v>499.27</v>
      </c>
      <c r="J684" s="30" t="s">
        <v>711</v>
      </c>
    </row>
    <row r="685" spans="1:10" s="2" customFormat="1" ht="45" customHeight="1">
      <c r="A685" s="20">
        <v>678</v>
      </c>
      <c r="B685" s="53" t="s">
        <v>1155</v>
      </c>
      <c r="C685" s="53" t="s">
        <v>2199</v>
      </c>
      <c r="D685" s="44" t="s">
        <v>1486</v>
      </c>
      <c r="E685" s="15"/>
      <c r="F685" s="41" t="s">
        <v>2200</v>
      </c>
      <c r="G685" s="18" t="s">
        <v>2140</v>
      </c>
      <c r="H685" s="16">
        <v>217.98</v>
      </c>
      <c r="I685" s="25">
        <v>268.12</v>
      </c>
      <c r="J685" s="30" t="s">
        <v>711</v>
      </c>
    </row>
    <row r="686" spans="1:10" s="2" customFormat="1" ht="45" customHeight="1">
      <c r="A686" s="20">
        <v>679</v>
      </c>
      <c r="B686" s="53" t="s">
        <v>816</v>
      </c>
      <c r="C686" s="53" t="s">
        <v>2201</v>
      </c>
      <c r="D686" s="44" t="s">
        <v>1203</v>
      </c>
      <c r="E686" s="15"/>
      <c r="F686" s="41" t="s">
        <v>2202</v>
      </c>
      <c r="G686" s="18" t="s">
        <v>2134</v>
      </c>
      <c r="H686" s="16">
        <v>4.84</v>
      </c>
      <c r="I686" s="25">
        <v>5.95</v>
      </c>
      <c r="J686" s="30" t="s">
        <v>711</v>
      </c>
    </row>
    <row r="687" spans="1:10" s="2" customFormat="1" ht="45" customHeight="1">
      <c r="A687" s="20">
        <v>680</v>
      </c>
      <c r="B687" s="53" t="s">
        <v>1155</v>
      </c>
      <c r="C687" s="53" t="s">
        <v>2203</v>
      </c>
      <c r="D687" s="44" t="s">
        <v>1173</v>
      </c>
      <c r="E687" s="15"/>
      <c r="F687" s="41" t="s">
        <v>2204</v>
      </c>
      <c r="G687" s="18" t="s">
        <v>2140</v>
      </c>
      <c r="H687" s="16">
        <v>166.42</v>
      </c>
      <c r="I687" s="25">
        <v>204.7</v>
      </c>
      <c r="J687" s="30" t="s">
        <v>711</v>
      </c>
    </row>
    <row r="688" spans="1:10" s="2" customFormat="1" ht="45" customHeight="1">
      <c r="A688" s="20">
        <v>681</v>
      </c>
      <c r="B688" s="53" t="s">
        <v>2205</v>
      </c>
      <c r="C688" s="53" t="s">
        <v>2206</v>
      </c>
      <c r="D688" s="44" t="s">
        <v>2207</v>
      </c>
      <c r="E688" s="15" t="s">
        <v>2140</v>
      </c>
      <c r="F688" s="41" t="s">
        <v>2208</v>
      </c>
      <c r="G688" s="18" t="s">
        <v>2209</v>
      </c>
      <c r="H688" s="16">
        <v>106.8</v>
      </c>
      <c r="I688" s="25">
        <f>H688*1.23</f>
        <v>131.364</v>
      </c>
      <c r="J688" s="30" t="s">
        <v>699</v>
      </c>
    </row>
    <row r="689" spans="1:10" s="2" customFormat="1" ht="45" customHeight="1">
      <c r="A689" s="20">
        <v>682</v>
      </c>
      <c r="B689" s="53" t="s">
        <v>2053</v>
      </c>
      <c r="C689" s="53" t="s">
        <v>2210</v>
      </c>
      <c r="D689" s="44" t="s">
        <v>2211</v>
      </c>
      <c r="E689" s="15" t="s">
        <v>2140</v>
      </c>
      <c r="F689" s="41" t="s">
        <v>2212</v>
      </c>
      <c r="G689" s="18" t="s">
        <v>2165</v>
      </c>
      <c r="H689" s="16">
        <v>330</v>
      </c>
      <c r="I689" s="25">
        <f>H689*1.23</f>
        <v>405.9</v>
      </c>
      <c r="J689" s="30" t="s">
        <v>699</v>
      </c>
    </row>
    <row r="690" spans="1:10" s="2" customFormat="1" ht="45" customHeight="1">
      <c r="A690" s="20">
        <v>683</v>
      </c>
      <c r="B690" s="114" t="s">
        <v>953</v>
      </c>
      <c r="C690" s="114" t="s">
        <v>2213</v>
      </c>
      <c r="D690" s="44"/>
      <c r="E690" s="15"/>
      <c r="F690" s="137" t="s">
        <v>2214</v>
      </c>
      <c r="G690" s="133" t="s">
        <v>2215</v>
      </c>
      <c r="H690" s="135">
        <v>500</v>
      </c>
      <c r="I690" s="136">
        <v>615</v>
      </c>
      <c r="J690" s="30" t="s">
        <v>767</v>
      </c>
    </row>
    <row r="691" spans="1:10" s="2" customFormat="1" ht="45" customHeight="1">
      <c r="A691" s="20">
        <v>684</v>
      </c>
      <c r="B691" s="53" t="s">
        <v>675</v>
      </c>
      <c r="C691" s="53" t="s">
        <v>680</v>
      </c>
      <c r="D691" s="44" t="s">
        <v>676</v>
      </c>
      <c r="E691" s="15"/>
      <c r="F691" s="41" t="s">
        <v>2216</v>
      </c>
      <c r="G691" s="18" t="s">
        <v>2217</v>
      </c>
      <c r="H691" s="16">
        <v>373.31</v>
      </c>
      <c r="I691" s="25">
        <v>459.17</v>
      </c>
      <c r="J691" s="30" t="s">
        <v>679</v>
      </c>
    </row>
    <row r="692" spans="1:10" s="2" customFormat="1" ht="45" customHeight="1">
      <c r="A692" s="20">
        <v>685</v>
      </c>
      <c r="B692" s="53" t="s">
        <v>1276</v>
      </c>
      <c r="C692" s="53" t="s">
        <v>2219</v>
      </c>
      <c r="D692" s="44" t="s">
        <v>963</v>
      </c>
      <c r="E692" s="15" t="s">
        <v>964</v>
      </c>
      <c r="F692" s="41" t="s">
        <v>2220</v>
      </c>
      <c r="G692" s="18" t="s">
        <v>2217</v>
      </c>
      <c r="H692" s="16">
        <v>350</v>
      </c>
      <c r="I692" s="25">
        <v>430.5</v>
      </c>
      <c r="J692" s="30" t="s">
        <v>679</v>
      </c>
    </row>
    <row r="693" spans="1:10" s="2" customFormat="1" ht="45" customHeight="1">
      <c r="A693" s="20">
        <v>686</v>
      </c>
      <c r="B693" s="53" t="s">
        <v>971</v>
      </c>
      <c r="C693" s="53" t="s">
        <v>2221</v>
      </c>
      <c r="D693" s="44" t="s">
        <v>973</v>
      </c>
      <c r="E693" s="15" t="s">
        <v>974</v>
      </c>
      <c r="F693" s="41" t="s">
        <v>2222</v>
      </c>
      <c r="G693" s="18" t="s">
        <v>2223</v>
      </c>
      <c r="H693" s="16">
        <v>1177.44</v>
      </c>
      <c r="I693" s="25">
        <v>1448.25</v>
      </c>
      <c r="J693" s="30" t="s">
        <v>679</v>
      </c>
    </row>
    <row r="694" spans="1:10" s="2" customFormat="1" ht="45" customHeight="1">
      <c r="A694" s="20">
        <v>687</v>
      </c>
      <c r="B694" s="53"/>
      <c r="C694" s="53"/>
      <c r="D694" s="44"/>
      <c r="E694" s="15"/>
      <c r="F694" s="41"/>
      <c r="G694" s="18"/>
      <c r="H694" s="16"/>
      <c r="I694" s="25"/>
      <c r="J694" s="30"/>
    </row>
    <row r="695" spans="1:10" s="2" customFormat="1" ht="45" customHeight="1">
      <c r="A695" s="20">
        <v>688</v>
      </c>
      <c r="B695" s="53"/>
      <c r="C695" s="53"/>
      <c r="D695" s="44"/>
      <c r="E695" s="15"/>
      <c r="F695" s="41"/>
      <c r="G695" s="18"/>
      <c r="H695" s="16"/>
      <c r="I695" s="25"/>
      <c r="J695" s="30"/>
    </row>
    <row r="696" spans="1:10" s="2" customFormat="1" ht="45" customHeight="1">
      <c r="A696" s="20">
        <v>689</v>
      </c>
      <c r="B696" s="53"/>
      <c r="C696" s="53"/>
      <c r="D696" s="44"/>
      <c r="E696" s="15"/>
      <c r="F696" s="41"/>
      <c r="G696" s="18"/>
      <c r="H696" s="16"/>
      <c r="I696" s="25"/>
      <c r="J696" s="30"/>
    </row>
    <row r="697" spans="1:10" s="2" customFormat="1" ht="45" customHeight="1">
      <c r="A697" s="20">
        <v>690</v>
      </c>
      <c r="B697" s="53"/>
      <c r="C697" s="53"/>
      <c r="D697" s="44"/>
      <c r="E697" s="15"/>
      <c r="F697" s="41"/>
      <c r="G697" s="18"/>
      <c r="H697" s="16"/>
      <c r="I697" s="25"/>
      <c r="J697" s="30"/>
    </row>
    <row r="698" spans="1:10" s="2" customFormat="1" ht="45" customHeight="1">
      <c r="A698" s="20">
        <v>691</v>
      </c>
      <c r="B698" s="53"/>
      <c r="C698" s="53"/>
      <c r="D698" s="44"/>
      <c r="E698" s="15"/>
      <c r="F698" s="41"/>
      <c r="G698" s="18"/>
      <c r="H698" s="16"/>
      <c r="I698" s="25"/>
      <c r="J698" s="30"/>
    </row>
    <row r="699" spans="1:10" s="2" customFormat="1" ht="45" customHeight="1">
      <c r="A699" s="20">
        <v>692</v>
      </c>
      <c r="B699" s="53"/>
      <c r="C699" s="53"/>
      <c r="D699" s="44"/>
      <c r="E699" s="15"/>
      <c r="F699" s="41"/>
      <c r="G699" s="18"/>
      <c r="H699" s="16"/>
      <c r="I699" s="25"/>
      <c r="J699" s="30"/>
    </row>
    <row r="700" spans="1:10" s="2" customFormat="1" ht="45" customHeight="1">
      <c r="A700" s="20">
        <v>693</v>
      </c>
      <c r="B700" s="53"/>
      <c r="C700" s="53"/>
      <c r="D700" s="44"/>
      <c r="E700" s="15"/>
      <c r="F700" s="41"/>
      <c r="G700" s="18"/>
      <c r="H700" s="16"/>
      <c r="I700" s="25"/>
      <c r="J700" s="30"/>
    </row>
    <row r="701" spans="1:10" s="2" customFormat="1" ht="45" customHeight="1">
      <c r="A701" s="20">
        <v>694</v>
      </c>
      <c r="B701" s="53"/>
      <c r="C701" s="53"/>
      <c r="D701" s="44"/>
      <c r="E701" s="15"/>
      <c r="F701" s="41"/>
      <c r="G701" s="18"/>
      <c r="H701" s="16"/>
      <c r="I701" s="25"/>
      <c r="J701" s="30"/>
    </row>
    <row r="702" spans="1:10" s="2" customFormat="1" ht="45" customHeight="1">
      <c r="A702" s="20">
        <v>695</v>
      </c>
      <c r="B702" s="53"/>
      <c r="C702" s="53"/>
      <c r="D702" s="44"/>
      <c r="E702" s="15"/>
      <c r="F702" s="41"/>
      <c r="G702" s="18"/>
      <c r="H702" s="16"/>
      <c r="I702" s="25"/>
      <c r="J702" s="30"/>
    </row>
    <row r="703" spans="1:10" s="2" customFormat="1" ht="45" customHeight="1">
      <c r="A703" s="20">
        <v>696</v>
      </c>
      <c r="B703" s="53"/>
      <c r="C703" s="53"/>
      <c r="D703" s="44"/>
      <c r="E703" s="15"/>
      <c r="F703" s="41"/>
      <c r="G703" s="18"/>
      <c r="H703" s="16"/>
      <c r="I703" s="25"/>
      <c r="J703" s="30"/>
    </row>
    <row r="704" spans="1:10" s="2" customFormat="1" ht="45" customHeight="1">
      <c r="A704" s="20">
        <v>697</v>
      </c>
      <c r="B704" s="53"/>
      <c r="C704" s="53"/>
      <c r="D704" s="44"/>
      <c r="E704" s="15"/>
      <c r="F704" s="41"/>
      <c r="G704" s="18"/>
      <c r="H704" s="16"/>
      <c r="I704" s="25"/>
      <c r="J704" s="30"/>
    </row>
    <row r="705" spans="1:10" s="2" customFormat="1" ht="45" customHeight="1">
      <c r="A705" s="20">
        <v>698</v>
      </c>
      <c r="B705" s="53"/>
      <c r="C705" s="53"/>
      <c r="D705" s="44"/>
      <c r="E705" s="15"/>
      <c r="F705" s="41"/>
      <c r="G705" s="18"/>
      <c r="H705" s="16"/>
      <c r="I705" s="25"/>
      <c r="J705" s="30"/>
    </row>
    <row r="706" spans="1:10" s="2" customFormat="1" ht="45" customHeight="1">
      <c r="A706" s="20">
        <v>699</v>
      </c>
      <c r="B706" s="53"/>
      <c r="C706" s="53"/>
      <c r="D706" s="44"/>
      <c r="E706" s="15"/>
      <c r="F706" s="41"/>
      <c r="G706" s="18"/>
      <c r="H706" s="16"/>
      <c r="I706" s="25"/>
      <c r="J706" s="30"/>
    </row>
    <row r="707" spans="1:10" s="2" customFormat="1" ht="45" customHeight="1">
      <c r="A707" s="20">
        <v>700</v>
      </c>
      <c r="B707" s="53"/>
      <c r="C707" s="53"/>
      <c r="D707" s="44"/>
      <c r="E707" s="15"/>
      <c r="F707" s="41"/>
      <c r="G707" s="18"/>
      <c r="H707" s="16"/>
      <c r="I707" s="25"/>
      <c r="J707" s="30"/>
    </row>
    <row r="708" spans="1:10" s="2" customFormat="1" ht="45" customHeight="1">
      <c r="A708" s="20">
        <v>701</v>
      </c>
      <c r="B708" s="53"/>
      <c r="C708" s="53"/>
      <c r="D708" s="44"/>
      <c r="E708" s="15"/>
      <c r="F708" s="41"/>
      <c r="G708" s="18"/>
      <c r="H708" s="16"/>
      <c r="I708" s="25"/>
      <c r="J708" s="30"/>
    </row>
    <row r="709" spans="1:10" s="2" customFormat="1" ht="45" customHeight="1">
      <c r="A709" s="20">
        <v>702</v>
      </c>
      <c r="B709" s="53"/>
      <c r="C709" s="53"/>
      <c r="D709" s="44"/>
      <c r="E709" s="15"/>
      <c r="F709" s="41"/>
      <c r="G709" s="18"/>
      <c r="H709" s="16"/>
      <c r="I709" s="25"/>
      <c r="J709" s="30"/>
    </row>
    <row r="710" spans="1:10" s="2" customFormat="1" ht="45" customHeight="1">
      <c r="A710" s="20">
        <v>703</v>
      </c>
      <c r="B710" s="53"/>
      <c r="C710" s="53"/>
      <c r="D710" s="44"/>
      <c r="E710" s="15"/>
      <c r="F710" s="41"/>
      <c r="G710" s="18"/>
      <c r="H710" s="16"/>
      <c r="I710" s="25"/>
      <c r="J710" s="30"/>
    </row>
    <row r="711" spans="1:10" s="2" customFormat="1" ht="45" customHeight="1">
      <c r="A711" s="20">
        <v>704</v>
      </c>
      <c r="B711" s="53"/>
      <c r="C711" s="53"/>
      <c r="D711" s="44"/>
      <c r="E711" s="15"/>
      <c r="F711" s="41"/>
      <c r="G711" s="18"/>
      <c r="H711" s="16"/>
      <c r="I711" s="25"/>
      <c r="J711" s="30"/>
    </row>
    <row r="712" spans="1:10" s="2" customFormat="1" ht="45" customHeight="1">
      <c r="A712" s="20">
        <v>705</v>
      </c>
      <c r="B712" s="53"/>
      <c r="C712" s="53"/>
      <c r="D712" s="44"/>
      <c r="E712" s="15"/>
      <c r="F712" s="41"/>
      <c r="G712" s="18"/>
      <c r="H712" s="16"/>
      <c r="I712" s="25"/>
      <c r="J712" s="30"/>
    </row>
    <row r="713" spans="1:10" s="2" customFormat="1" ht="45" customHeight="1">
      <c r="A713" s="20">
        <v>706</v>
      </c>
      <c r="B713" s="53"/>
      <c r="C713" s="53"/>
      <c r="D713" s="44"/>
      <c r="E713" s="15"/>
      <c r="F713" s="41"/>
      <c r="G713" s="18"/>
      <c r="H713" s="16"/>
      <c r="I713" s="25"/>
      <c r="J713" s="30"/>
    </row>
    <row r="714" spans="1:10" s="2" customFormat="1" ht="45" customHeight="1">
      <c r="A714" s="20">
        <v>707</v>
      </c>
      <c r="B714" s="53"/>
      <c r="C714" s="53"/>
      <c r="D714" s="44"/>
      <c r="E714" s="15"/>
      <c r="F714" s="41"/>
      <c r="G714" s="18"/>
      <c r="H714" s="16"/>
      <c r="I714" s="25"/>
      <c r="J714" s="30"/>
    </row>
    <row r="715" spans="1:10" s="2" customFormat="1" ht="45" customHeight="1">
      <c r="A715" s="20">
        <v>708</v>
      </c>
      <c r="B715" s="53"/>
      <c r="C715" s="53"/>
      <c r="D715" s="44"/>
      <c r="E715" s="15"/>
      <c r="F715" s="41"/>
      <c r="G715" s="18"/>
      <c r="H715" s="16"/>
      <c r="I715" s="25"/>
      <c r="J715" s="30"/>
    </row>
    <row r="716" spans="1:10" s="2" customFormat="1" ht="45" customHeight="1">
      <c r="A716" s="20">
        <v>709</v>
      </c>
      <c r="B716" s="53"/>
      <c r="C716" s="53"/>
      <c r="D716" s="44"/>
      <c r="E716" s="15"/>
      <c r="F716" s="41"/>
      <c r="G716" s="18"/>
      <c r="H716" s="16"/>
      <c r="I716" s="25"/>
      <c r="J716" s="30"/>
    </row>
    <row r="717" spans="1:10" s="2" customFormat="1" ht="45" customHeight="1">
      <c r="A717" s="20">
        <v>710</v>
      </c>
      <c r="B717" s="53"/>
      <c r="C717" s="53"/>
      <c r="D717" s="44"/>
      <c r="E717" s="15"/>
      <c r="F717" s="41"/>
      <c r="G717" s="18"/>
      <c r="H717" s="16"/>
      <c r="I717" s="25"/>
      <c r="J717" s="30"/>
    </row>
    <row r="718" spans="1:10" s="2" customFormat="1" ht="45" customHeight="1">
      <c r="A718" s="20">
        <v>711</v>
      </c>
      <c r="B718" s="53"/>
      <c r="C718" s="53"/>
      <c r="D718" s="44"/>
      <c r="E718" s="15"/>
      <c r="F718" s="41"/>
      <c r="G718" s="18"/>
      <c r="H718" s="16"/>
      <c r="I718" s="25"/>
      <c r="J718" s="30"/>
    </row>
    <row r="719" spans="1:10" s="2" customFormat="1" ht="45" customHeight="1">
      <c r="A719" s="20">
        <v>712</v>
      </c>
      <c r="B719" s="53"/>
      <c r="C719" s="53"/>
      <c r="D719" s="44"/>
      <c r="E719" s="15"/>
      <c r="F719" s="41"/>
      <c r="G719" s="18"/>
      <c r="H719" s="16"/>
      <c r="I719" s="25"/>
      <c r="J719" s="30"/>
    </row>
    <row r="720" spans="1:10" s="2" customFormat="1" ht="45" customHeight="1">
      <c r="A720" s="20">
        <v>713</v>
      </c>
      <c r="B720" s="53"/>
      <c r="C720" s="53"/>
      <c r="D720" s="44"/>
      <c r="E720" s="15"/>
      <c r="F720" s="41"/>
      <c r="G720" s="18"/>
      <c r="H720" s="16"/>
      <c r="I720" s="25"/>
      <c r="J720" s="30"/>
    </row>
    <row r="721" spans="1:10" s="2" customFormat="1" ht="45" customHeight="1">
      <c r="A721" s="20">
        <v>714</v>
      </c>
      <c r="B721" s="53"/>
      <c r="C721" s="53"/>
      <c r="D721" s="44"/>
      <c r="E721" s="15"/>
      <c r="F721" s="41"/>
      <c r="G721" s="18"/>
      <c r="H721" s="16"/>
      <c r="I721" s="25"/>
      <c r="J721" s="30"/>
    </row>
    <row r="722" spans="1:10" s="2" customFormat="1" ht="45" customHeight="1">
      <c r="A722" s="20">
        <v>715</v>
      </c>
      <c r="B722" s="53"/>
      <c r="C722" s="53"/>
      <c r="D722" s="44"/>
      <c r="E722" s="15"/>
      <c r="F722" s="41"/>
      <c r="G722" s="18"/>
      <c r="H722" s="16"/>
      <c r="I722" s="25"/>
      <c r="J722" s="30"/>
    </row>
    <row r="723" spans="1:10" s="2" customFormat="1" ht="45" customHeight="1">
      <c r="A723" s="20">
        <v>716</v>
      </c>
      <c r="B723" s="53"/>
      <c r="C723" s="53"/>
      <c r="D723" s="44"/>
      <c r="E723" s="15"/>
      <c r="F723" s="41"/>
      <c r="G723" s="18"/>
      <c r="H723" s="16"/>
      <c r="I723" s="25"/>
      <c r="J723" s="30"/>
    </row>
    <row r="724" spans="1:10" s="2" customFormat="1" ht="45" customHeight="1">
      <c r="A724" s="20">
        <v>717</v>
      </c>
      <c r="B724" s="53"/>
      <c r="C724" s="53"/>
      <c r="D724" s="44"/>
      <c r="E724" s="15"/>
      <c r="F724" s="41"/>
      <c r="G724" s="18"/>
      <c r="H724" s="16"/>
      <c r="I724" s="25"/>
      <c r="J724" s="30"/>
    </row>
    <row r="725" spans="1:10" s="2" customFormat="1" ht="45" customHeight="1">
      <c r="A725" s="20">
        <v>718</v>
      </c>
      <c r="B725" s="53"/>
      <c r="C725" s="53"/>
      <c r="D725" s="44"/>
      <c r="E725" s="15"/>
      <c r="F725" s="41"/>
      <c r="G725" s="18"/>
      <c r="H725" s="16"/>
      <c r="I725" s="25"/>
      <c r="J725" s="30"/>
    </row>
    <row r="726" spans="1:10" s="2" customFormat="1" ht="45" customHeight="1">
      <c r="A726" s="20">
        <v>719</v>
      </c>
      <c r="B726" s="53"/>
      <c r="C726" s="53"/>
      <c r="D726" s="44"/>
      <c r="E726" s="15"/>
      <c r="F726" s="41"/>
      <c r="G726" s="18"/>
      <c r="H726" s="16"/>
      <c r="I726" s="25"/>
      <c r="J726" s="30"/>
    </row>
    <row r="727" spans="1:10" s="2" customFormat="1" ht="45" customHeight="1">
      <c r="A727" s="20">
        <v>720</v>
      </c>
      <c r="B727" s="53"/>
      <c r="C727" s="53"/>
      <c r="D727" s="44"/>
      <c r="E727" s="15"/>
      <c r="F727" s="41"/>
      <c r="G727" s="18"/>
      <c r="H727" s="16"/>
      <c r="I727" s="25"/>
      <c r="J727" s="30"/>
    </row>
    <row r="728" spans="1:10" s="2" customFormat="1" ht="45" customHeight="1">
      <c r="A728" s="20">
        <v>721</v>
      </c>
      <c r="B728" s="53"/>
      <c r="C728" s="53"/>
      <c r="D728" s="44"/>
      <c r="E728" s="15"/>
      <c r="F728" s="41"/>
      <c r="G728" s="18"/>
      <c r="H728" s="16"/>
      <c r="I728" s="25"/>
      <c r="J728" s="30"/>
    </row>
    <row r="729" spans="1:10" s="2" customFormat="1" ht="45" customHeight="1">
      <c r="A729" s="20">
        <v>722</v>
      </c>
      <c r="B729" s="53"/>
      <c r="C729" s="53"/>
      <c r="D729" s="44"/>
      <c r="E729" s="15"/>
      <c r="F729" s="41"/>
      <c r="G729" s="18"/>
      <c r="H729" s="16"/>
      <c r="I729" s="25"/>
      <c r="J729" s="30"/>
    </row>
    <row r="730" spans="1:10" s="2" customFormat="1" ht="45" customHeight="1">
      <c r="A730" s="20">
        <v>723</v>
      </c>
      <c r="B730" s="53"/>
      <c r="C730" s="53"/>
      <c r="D730" s="44"/>
      <c r="E730" s="15"/>
      <c r="F730" s="41"/>
      <c r="G730" s="18"/>
      <c r="H730" s="16"/>
      <c r="I730" s="25"/>
      <c r="J730" s="30"/>
    </row>
    <row r="731" spans="1:10" s="2" customFormat="1" ht="45" customHeight="1">
      <c r="A731" s="20">
        <v>724</v>
      </c>
      <c r="B731" s="53"/>
      <c r="C731" s="53"/>
      <c r="D731" s="44"/>
      <c r="E731" s="15"/>
      <c r="F731" s="41"/>
      <c r="G731" s="18"/>
      <c r="H731" s="16"/>
      <c r="I731" s="25"/>
      <c r="J731" s="30"/>
    </row>
    <row r="732" spans="1:10" s="2" customFormat="1" ht="45" customHeight="1">
      <c r="A732" s="20">
        <v>725</v>
      </c>
      <c r="B732" s="53"/>
      <c r="C732" s="53"/>
      <c r="D732" s="44"/>
      <c r="E732" s="15"/>
      <c r="F732" s="41"/>
      <c r="G732" s="18"/>
      <c r="H732" s="16"/>
      <c r="I732" s="25"/>
      <c r="J732" s="30"/>
    </row>
    <row r="733" spans="1:10" s="2" customFormat="1" ht="45" customHeight="1">
      <c r="A733" s="20">
        <v>726</v>
      </c>
      <c r="B733" s="53"/>
      <c r="C733" s="53"/>
      <c r="D733" s="44"/>
      <c r="E733" s="15"/>
      <c r="F733" s="41"/>
      <c r="G733" s="18"/>
      <c r="H733" s="16"/>
      <c r="I733" s="25"/>
      <c r="J733" s="30"/>
    </row>
    <row r="734" spans="1:10" s="2" customFormat="1" ht="45" customHeight="1">
      <c r="A734" s="20">
        <v>727</v>
      </c>
      <c r="B734" s="53"/>
      <c r="C734" s="53"/>
      <c r="D734" s="44"/>
      <c r="E734" s="15"/>
      <c r="F734" s="41"/>
      <c r="G734" s="18"/>
      <c r="H734" s="16"/>
      <c r="I734" s="25"/>
      <c r="J734" s="30"/>
    </row>
    <row r="735" spans="1:10" s="2" customFormat="1" ht="45" customHeight="1">
      <c r="A735" s="20">
        <v>728</v>
      </c>
      <c r="B735" s="53"/>
      <c r="C735" s="53"/>
      <c r="D735" s="44"/>
      <c r="E735" s="15"/>
      <c r="F735" s="41"/>
      <c r="G735" s="18"/>
      <c r="H735" s="16"/>
      <c r="I735" s="25"/>
      <c r="J735" s="30"/>
    </row>
    <row r="736" spans="1:10" s="2" customFormat="1" ht="45" customHeight="1">
      <c r="A736" s="20">
        <v>729</v>
      </c>
      <c r="B736" s="53"/>
      <c r="C736" s="53"/>
      <c r="D736" s="44"/>
      <c r="E736" s="15"/>
      <c r="F736" s="41"/>
      <c r="G736" s="18"/>
      <c r="H736" s="16"/>
      <c r="I736" s="25"/>
      <c r="J736" s="30"/>
    </row>
    <row r="737" spans="1:10" s="2" customFormat="1" ht="45" customHeight="1">
      <c r="A737" s="20">
        <v>730</v>
      </c>
      <c r="B737" s="53"/>
      <c r="C737" s="53"/>
      <c r="D737" s="44"/>
      <c r="E737" s="15"/>
      <c r="F737" s="41"/>
      <c r="G737" s="18"/>
      <c r="H737" s="16"/>
      <c r="I737" s="25"/>
      <c r="J737" s="30"/>
    </row>
    <row r="738" spans="1:10" s="2" customFormat="1" ht="45" customHeight="1">
      <c r="A738" s="20">
        <v>731</v>
      </c>
      <c r="B738" s="53"/>
      <c r="C738" s="53"/>
      <c r="D738" s="44"/>
      <c r="E738" s="15"/>
      <c r="F738" s="41"/>
      <c r="G738" s="18"/>
      <c r="H738" s="16"/>
      <c r="I738" s="25"/>
      <c r="J738" s="30"/>
    </row>
    <row r="739" spans="1:10" s="2" customFormat="1" ht="45" customHeight="1">
      <c r="A739" s="20">
        <v>732</v>
      </c>
      <c r="B739" s="53"/>
      <c r="C739" s="53"/>
      <c r="D739" s="44"/>
      <c r="E739" s="15"/>
      <c r="F739" s="41"/>
      <c r="G739" s="18"/>
      <c r="H739" s="16"/>
      <c r="I739" s="25"/>
      <c r="J739" s="30"/>
    </row>
    <row r="740" spans="1:10" s="2" customFormat="1" ht="45" customHeight="1">
      <c r="A740" s="20">
        <v>733</v>
      </c>
      <c r="B740" s="53"/>
      <c r="C740" s="53"/>
      <c r="D740" s="44"/>
      <c r="E740" s="15"/>
      <c r="F740" s="41"/>
      <c r="G740" s="18"/>
      <c r="H740" s="16"/>
      <c r="I740" s="25"/>
      <c r="J740" s="30"/>
    </row>
    <row r="741" spans="1:10" s="2" customFormat="1" ht="45" customHeight="1">
      <c r="A741" s="20">
        <v>734</v>
      </c>
      <c r="B741" s="53"/>
      <c r="C741" s="53"/>
      <c r="D741" s="44"/>
      <c r="E741" s="15"/>
      <c r="F741" s="41"/>
      <c r="G741" s="18"/>
      <c r="H741" s="16"/>
      <c r="I741" s="25"/>
      <c r="J741" s="30"/>
    </row>
    <row r="742" spans="1:10" s="2" customFormat="1" ht="45" customHeight="1">
      <c r="A742" s="20">
        <v>735</v>
      </c>
      <c r="B742" s="53"/>
      <c r="C742" s="53"/>
      <c r="D742" s="44"/>
      <c r="E742" s="15"/>
      <c r="F742" s="41"/>
      <c r="G742" s="18"/>
      <c r="H742" s="16"/>
      <c r="I742" s="25"/>
      <c r="J742" s="30"/>
    </row>
    <row r="743" spans="1:10" s="2" customFormat="1" ht="45" customHeight="1">
      <c r="A743" s="20">
        <v>736</v>
      </c>
      <c r="B743" s="53"/>
      <c r="C743" s="53"/>
      <c r="D743" s="44"/>
      <c r="E743" s="15"/>
      <c r="F743" s="41"/>
      <c r="G743" s="18"/>
      <c r="H743" s="16"/>
      <c r="I743" s="25"/>
      <c r="J743" s="30"/>
    </row>
    <row r="744" spans="1:10" s="2" customFormat="1" ht="45" customHeight="1">
      <c r="A744" s="20">
        <v>737</v>
      </c>
      <c r="B744" s="53"/>
      <c r="C744" s="53"/>
      <c r="D744" s="44"/>
      <c r="E744" s="15"/>
      <c r="F744" s="41"/>
      <c r="G744" s="18"/>
      <c r="H744" s="16"/>
      <c r="I744" s="25"/>
      <c r="J744" s="30"/>
    </row>
    <row r="745" spans="1:10" s="2" customFormat="1" ht="45" customHeight="1">
      <c r="A745" s="20">
        <v>738</v>
      </c>
      <c r="B745" s="53"/>
      <c r="C745" s="53"/>
      <c r="D745" s="44"/>
      <c r="E745" s="15"/>
      <c r="F745" s="41"/>
      <c r="G745" s="18"/>
      <c r="H745" s="16"/>
      <c r="I745" s="25"/>
      <c r="J745" s="30"/>
    </row>
    <row r="746" spans="1:10" s="2" customFormat="1" ht="45" customHeight="1">
      <c r="A746" s="20">
        <v>739</v>
      </c>
      <c r="B746" s="53"/>
      <c r="C746" s="53"/>
      <c r="D746" s="44"/>
      <c r="E746" s="15"/>
      <c r="F746" s="41"/>
      <c r="G746" s="18"/>
      <c r="H746" s="16"/>
      <c r="I746" s="25"/>
      <c r="J746" s="30"/>
    </row>
    <row r="747" spans="1:10" s="2" customFormat="1" ht="45" customHeight="1">
      <c r="A747" s="20">
        <v>740</v>
      </c>
      <c r="B747" s="53"/>
      <c r="C747" s="53"/>
      <c r="D747" s="44"/>
      <c r="E747" s="15"/>
      <c r="F747" s="41"/>
      <c r="G747" s="18"/>
      <c r="H747" s="16"/>
      <c r="I747" s="25"/>
      <c r="J747" s="30"/>
    </row>
    <row r="748" spans="1:10" s="2" customFormat="1" ht="45" customHeight="1">
      <c r="A748" s="20">
        <v>741</v>
      </c>
      <c r="B748" s="53"/>
      <c r="C748" s="53"/>
      <c r="D748" s="44"/>
      <c r="E748" s="15"/>
      <c r="F748" s="41"/>
      <c r="G748" s="18"/>
      <c r="H748" s="16"/>
      <c r="I748" s="25"/>
      <c r="J748" s="30"/>
    </row>
    <row r="749" spans="1:10" s="2" customFormat="1" ht="45" customHeight="1">
      <c r="A749" s="20">
        <v>742</v>
      </c>
      <c r="B749" s="53"/>
      <c r="C749" s="53"/>
      <c r="D749" s="44"/>
      <c r="E749" s="15"/>
      <c r="F749" s="41"/>
      <c r="G749" s="18"/>
      <c r="H749" s="16"/>
      <c r="I749" s="25"/>
      <c r="J749" s="30"/>
    </row>
    <row r="750" spans="1:10" s="2" customFormat="1" ht="45" customHeight="1">
      <c r="A750" s="20">
        <v>743</v>
      </c>
      <c r="B750" s="53"/>
      <c r="C750" s="53"/>
      <c r="D750" s="44"/>
      <c r="E750" s="15"/>
      <c r="F750" s="41"/>
      <c r="G750" s="18"/>
      <c r="H750" s="16"/>
      <c r="I750" s="25"/>
      <c r="J750" s="30"/>
    </row>
    <row r="751" spans="1:10" s="2" customFormat="1" ht="45" customHeight="1">
      <c r="A751" s="20">
        <v>744</v>
      </c>
      <c r="B751" s="53"/>
      <c r="C751" s="53"/>
      <c r="D751" s="44"/>
      <c r="E751" s="15"/>
      <c r="F751" s="41"/>
      <c r="G751" s="18"/>
      <c r="H751" s="16"/>
      <c r="I751" s="25"/>
      <c r="J751" s="30"/>
    </row>
    <row r="752" spans="1:10" s="2" customFormat="1" ht="45" customHeight="1">
      <c r="A752" s="20">
        <v>745</v>
      </c>
      <c r="B752" s="53"/>
      <c r="C752" s="53"/>
      <c r="D752" s="44"/>
      <c r="E752" s="15"/>
      <c r="F752" s="41"/>
      <c r="G752" s="18"/>
      <c r="H752" s="16"/>
      <c r="I752" s="25"/>
      <c r="J752" s="30"/>
    </row>
    <row r="753" spans="1:10" s="2" customFormat="1" ht="45" customHeight="1">
      <c r="A753" s="20">
        <v>746</v>
      </c>
      <c r="B753" s="53"/>
      <c r="C753" s="53"/>
      <c r="D753" s="44"/>
      <c r="E753" s="15"/>
      <c r="F753" s="41"/>
      <c r="G753" s="18"/>
      <c r="H753" s="16"/>
      <c r="I753" s="25"/>
      <c r="J753" s="30"/>
    </row>
    <row r="754" spans="1:10" s="2" customFormat="1" ht="45" customHeight="1">
      <c r="A754" s="20">
        <v>747</v>
      </c>
      <c r="B754" s="53"/>
      <c r="C754" s="53"/>
      <c r="D754" s="44"/>
      <c r="E754" s="15"/>
      <c r="F754" s="41"/>
      <c r="G754" s="18"/>
      <c r="H754" s="16"/>
      <c r="I754" s="25"/>
      <c r="J754" s="30"/>
    </row>
    <row r="755" spans="1:10" s="2" customFormat="1" ht="45" customHeight="1">
      <c r="A755" s="20">
        <v>748</v>
      </c>
      <c r="B755" s="53"/>
      <c r="C755" s="53"/>
      <c r="D755" s="44"/>
      <c r="E755" s="15"/>
      <c r="F755" s="41"/>
      <c r="G755" s="18"/>
      <c r="H755" s="16"/>
      <c r="I755" s="25"/>
      <c r="J755" s="30"/>
    </row>
    <row r="756" spans="1:10" s="2" customFormat="1" ht="45" customHeight="1">
      <c r="A756" s="20">
        <v>749</v>
      </c>
      <c r="B756" s="53"/>
      <c r="C756" s="53"/>
      <c r="D756" s="44"/>
      <c r="E756" s="15"/>
      <c r="F756" s="41"/>
      <c r="G756" s="18"/>
      <c r="H756" s="16"/>
      <c r="I756" s="25"/>
      <c r="J756" s="30"/>
    </row>
    <row r="757" spans="1:10" s="2" customFormat="1" ht="45" customHeight="1">
      <c r="A757" s="20">
        <v>750</v>
      </c>
      <c r="B757" s="53"/>
      <c r="C757" s="53"/>
      <c r="D757" s="44"/>
      <c r="E757" s="15"/>
      <c r="F757" s="41"/>
      <c r="G757" s="18"/>
      <c r="H757" s="16"/>
      <c r="I757" s="25"/>
      <c r="J757" s="30"/>
    </row>
    <row r="758" spans="1:10" s="2" customFormat="1" ht="45" customHeight="1">
      <c r="A758" s="20">
        <v>751</v>
      </c>
      <c r="B758" s="53"/>
      <c r="C758" s="53"/>
      <c r="D758" s="44"/>
      <c r="E758" s="15"/>
      <c r="F758" s="41"/>
      <c r="G758" s="18"/>
      <c r="H758" s="16"/>
      <c r="I758" s="25"/>
      <c r="J758" s="30"/>
    </row>
    <row r="759" spans="1:10" s="2" customFormat="1" ht="45" customHeight="1">
      <c r="A759" s="20">
        <v>752</v>
      </c>
      <c r="B759" s="53"/>
      <c r="C759" s="53"/>
      <c r="D759" s="44"/>
      <c r="E759" s="15"/>
      <c r="F759" s="41"/>
      <c r="G759" s="18"/>
      <c r="H759" s="16"/>
      <c r="I759" s="25"/>
      <c r="J759" s="30"/>
    </row>
    <row r="760" spans="1:10" s="2" customFormat="1" ht="45" customHeight="1">
      <c r="A760" s="20">
        <v>753</v>
      </c>
      <c r="B760" s="53"/>
      <c r="C760" s="53"/>
      <c r="D760" s="44"/>
      <c r="E760" s="15"/>
      <c r="F760" s="41"/>
      <c r="G760" s="18"/>
      <c r="H760" s="16"/>
      <c r="I760" s="25"/>
      <c r="J760" s="30"/>
    </row>
    <row r="761" spans="1:10" s="2" customFormat="1" ht="45" customHeight="1">
      <c r="A761" s="20">
        <v>754</v>
      </c>
      <c r="B761" s="53"/>
      <c r="C761" s="53"/>
      <c r="D761" s="44"/>
      <c r="E761" s="15"/>
      <c r="F761" s="41"/>
      <c r="G761" s="18"/>
      <c r="H761" s="16"/>
      <c r="I761" s="25"/>
      <c r="J761" s="30"/>
    </row>
    <row r="762" spans="1:10" s="2" customFormat="1" ht="45" customHeight="1">
      <c r="A762" s="20">
        <v>755</v>
      </c>
      <c r="B762" s="53"/>
      <c r="C762" s="53"/>
      <c r="D762" s="44"/>
      <c r="E762" s="15"/>
      <c r="F762" s="41"/>
      <c r="G762" s="18"/>
      <c r="H762" s="16"/>
      <c r="I762" s="25"/>
      <c r="J762" s="30"/>
    </row>
    <row r="763" spans="1:10" s="2" customFormat="1" ht="45" customHeight="1">
      <c r="A763" s="20">
        <v>756</v>
      </c>
      <c r="B763" s="53"/>
      <c r="C763" s="53"/>
      <c r="D763" s="44"/>
      <c r="E763" s="15"/>
      <c r="F763" s="41"/>
      <c r="G763" s="18"/>
      <c r="H763" s="16"/>
      <c r="I763" s="25"/>
      <c r="J763" s="30"/>
    </row>
    <row r="764" spans="1:10" s="2" customFormat="1" ht="45" customHeight="1">
      <c r="A764" s="20">
        <v>757</v>
      </c>
      <c r="B764" s="53"/>
      <c r="C764" s="53"/>
      <c r="D764" s="44"/>
      <c r="E764" s="15"/>
      <c r="F764" s="41"/>
      <c r="G764" s="18"/>
      <c r="H764" s="16"/>
      <c r="I764" s="25"/>
      <c r="J764" s="30"/>
    </row>
    <row r="765" spans="1:10" s="2" customFormat="1" ht="45" customHeight="1">
      <c r="A765" s="20">
        <v>758</v>
      </c>
      <c r="B765" s="53"/>
      <c r="C765" s="53"/>
      <c r="D765" s="44"/>
      <c r="E765" s="15"/>
      <c r="F765" s="41"/>
      <c r="G765" s="18"/>
      <c r="H765" s="16"/>
      <c r="I765" s="25"/>
      <c r="J765" s="30"/>
    </row>
    <row r="766" spans="1:10" s="2" customFormat="1" ht="45" customHeight="1">
      <c r="A766" s="20">
        <v>759</v>
      </c>
      <c r="B766" s="53"/>
      <c r="C766" s="53"/>
      <c r="D766" s="44"/>
      <c r="E766" s="15"/>
      <c r="F766" s="41"/>
      <c r="G766" s="18"/>
      <c r="H766" s="16"/>
      <c r="I766" s="25"/>
      <c r="J766" s="30"/>
    </row>
    <row r="767" spans="1:10" s="2" customFormat="1" ht="45" customHeight="1">
      <c r="A767" s="20">
        <v>760</v>
      </c>
      <c r="B767" s="53"/>
      <c r="C767" s="53"/>
      <c r="D767" s="44"/>
      <c r="E767" s="15"/>
      <c r="F767" s="41"/>
      <c r="G767" s="18"/>
      <c r="H767" s="16"/>
      <c r="I767" s="25"/>
      <c r="J767" s="30"/>
    </row>
    <row r="768" spans="1:10" s="2" customFormat="1" ht="45" customHeight="1">
      <c r="A768" s="20">
        <v>761</v>
      </c>
      <c r="B768" s="53"/>
      <c r="C768" s="53"/>
      <c r="D768" s="44"/>
      <c r="E768" s="15"/>
      <c r="F768" s="41"/>
      <c r="G768" s="18"/>
      <c r="H768" s="16"/>
      <c r="I768" s="25"/>
      <c r="J768" s="30"/>
    </row>
    <row r="769" spans="1:10" s="2" customFormat="1" ht="45" customHeight="1">
      <c r="A769" s="20">
        <v>762</v>
      </c>
      <c r="B769" s="53"/>
      <c r="C769" s="53"/>
      <c r="D769" s="44"/>
      <c r="E769" s="15"/>
      <c r="F769" s="41"/>
      <c r="G769" s="18"/>
      <c r="H769" s="16"/>
      <c r="I769" s="25"/>
      <c r="J769" s="30"/>
    </row>
    <row r="770" spans="1:10" s="2" customFormat="1" ht="45" customHeight="1">
      <c r="A770" s="20">
        <v>763</v>
      </c>
      <c r="B770" s="53"/>
      <c r="C770" s="53"/>
      <c r="D770" s="44"/>
      <c r="E770" s="15"/>
      <c r="F770" s="41"/>
      <c r="G770" s="18"/>
      <c r="H770" s="16"/>
      <c r="I770" s="25"/>
      <c r="J770" s="30"/>
    </row>
    <row r="771" spans="1:10" s="2" customFormat="1" ht="45" customHeight="1">
      <c r="A771" s="20">
        <v>764</v>
      </c>
      <c r="B771" s="53"/>
      <c r="C771" s="53"/>
      <c r="D771" s="44"/>
      <c r="E771" s="15"/>
      <c r="F771" s="41"/>
      <c r="G771" s="18"/>
      <c r="H771" s="16"/>
      <c r="I771" s="25"/>
      <c r="J771" s="30"/>
    </row>
    <row r="772" spans="1:10" s="2" customFormat="1" ht="45" customHeight="1">
      <c r="A772" s="20">
        <v>765</v>
      </c>
      <c r="B772" s="53"/>
      <c r="C772" s="53"/>
      <c r="D772" s="44"/>
      <c r="E772" s="15"/>
      <c r="F772" s="41"/>
      <c r="G772" s="18"/>
      <c r="H772" s="16"/>
      <c r="I772" s="25"/>
      <c r="J772" s="30"/>
    </row>
    <row r="773" spans="1:10" s="2" customFormat="1" ht="45" customHeight="1">
      <c r="A773" s="20">
        <v>766</v>
      </c>
      <c r="B773" s="53"/>
      <c r="C773" s="53"/>
      <c r="D773" s="44"/>
      <c r="E773" s="15"/>
      <c r="F773" s="41"/>
      <c r="G773" s="18"/>
      <c r="H773" s="16"/>
      <c r="I773" s="25"/>
      <c r="J773" s="30"/>
    </row>
    <row r="774" spans="1:10" s="2" customFormat="1" ht="45" customHeight="1">
      <c r="A774" s="20">
        <v>767</v>
      </c>
      <c r="B774" s="53"/>
      <c r="C774" s="53"/>
      <c r="D774" s="44"/>
      <c r="E774" s="15"/>
      <c r="F774" s="41"/>
      <c r="G774" s="18"/>
      <c r="H774" s="16"/>
      <c r="I774" s="25"/>
      <c r="J774" s="30"/>
    </row>
    <row r="775" spans="1:10" s="2" customFormat="1" ht="45" customHeight="1">
      <c r="A775" s="20">
        <v>768</v>
      </c>
      <c r="B775" s="53"/>
      <c r="C775" s="53"/>
      <c r="D775" s="44"/>
      <c r="E775" s="15"/>
      <c r="F775" s="41"/>
      <c r="G775" s="18"/>
      <c r="H775" s="16"/>
      <c r="I775" s="25"/>
      <c r="J775" s="30"/>
    </row>
    <row r="776" spans="1:10" s="2" customFormat="1" ht="45" customHeight="1">
      <c r="A776" s="20">
        <v>769</v>
      </c>
      <c r="B776" s="53"/>
      <c r="C776" s="53"/>
      <c r="D776" s="44"/>
      <c r="E776" s="15"/>
      <c r="F776" s="41"/>
      <c r="G776" s="18"/>
      <c r="H776" s="16"/>
      <c r="I776" s="25"/>
      <c r="J776" s="30"/>
    </row>
    <row r="777" spans="1:10" s="2" customFormat="1" ht="45" customHeight="1">
      <c r="A777" s="20">
        <v>770</v>
      </c>
      <c r="B777" s="53"/>
      <c r="C777" s="53"/>
      <c r="D777" s="44"/>
      <c r="E777" s="15"/>
      <c r="F777" s="41"/>
      <c r="G777" s="18"/>
      <c r="H777" s="16"/>
      <c r="I777" s="25"/>
      <c r="J777" s="30"/>
    </row>
    <row r="778" spans="1:10" s="2" customFormat="1" ht="45" customHeight="1">
      <c r="A778" s="20">
        <v>771</v>
      </c>
      <c r="B778" s="53"/>
      <c r="C778" s="53"/>
      <c r="D778" s="44"/>
      <c r="E778" s="15"/>
      <c r="F778" s="41"/>
      <c r="G778" s="18"/>
      <c r="H778" s="16"/>
      <c r="I778" s="25"/>
      <c r="J778" s="30"/>
    </row>
    <row r="779" spans="1:10" s="2" customFormat="1" ht="45" customHeight="1">
      <c r="A779" s="20">
        <v>772</v>
      </c>
      <c r="B779" s="53"/>
      <c r="C779" s="53"/>
      <c r="D779" s="44"/>
      <c r="E779" s="15"/>
      <c r="F779" s="41"/>
      <c r="G779" s="18"/>
      <c r="H779" s="16"/>
      <c r="I779" s="25"/>
      <c r="J779" s="30"/>
    </row>
    <row r="780" spans="1:10" s="2" customFormat="1" ht="45" customHeight="1">
      <c r="A780" s="20">
        <v>773</v>
      </c>
      <c r="B780" s="53"/>
      <c r="C780" s="53"/>
      <c r="D780" s="44"/>
      <c r="E780" s="15"/>
      <c r="F780" s="41"/>
      <c r="G780" s="18"/>
      <c r="H780" s="16"/>
      <c r="I780" s="25"/>
      <c r="J780" s="30"/>
    </row>
    <row r="781" spans="1:10" s="2" customFormat="1" ht="45" customHeight="1">
      <c r="A781" s="20">
        <v>774</v>
      </c>
      <c r="B781" s="53"/>
      <c r="C781" s="53"/>
      <c r="D781" s="44"/>
      <c r="E781" s="15"/>
      <c r="F781" s="41"/>
      <c r="G781" s="18"/>
      <c r="H781" s="16"/>
      <c r="I781" s="25"/>
      <c r="J781" s="30"/>
    </row>
    <row r="782" spans="1:10" s="2" customFormat="1" ht="45" customHeight="1">
      <c r="A782" s="20">
        <v>775</v>
      </c>
      <c r="B782" s="53"/>
      <c r="C782" s="53"/>
      <c r="D782" s="44"/>
      <c r="E782" s="15"/>
      <c r="F782" s="41"/>
      <c r="G782" s="18"/>
      <c r="H782" s="16"/>
      <c r="I782" s="25"/>
      <c r="J782" s="30"/>
    </row>
    <row r="783" spans="1:10" s="2" customFormat="1" ht="45" customHeight="1">
      <c r="A783" s="20">
        <v>776</v>
      </c>
      <c r="B783" s="53"/>
      <c r="C783" s="53"/>
      <c r="D783" s="44"/>
      <c r="E783" s="15"/>
      <c r="F783" s="41"/>
      <c r="G783" s="18"/>
      <c r="H783" s="16"/>
      <c r="I783" s="25"/>
      <c r="J783" s="30"/>
    </row>
    <row r="784" spans="1:10" s="2" customFormat="1" ht="45" customHeight="1">
      <c r="A784" s="20">
        <v>777</v>
      </c>
      <c r="B784" s="53"/>
      <c r="C784" s="53"/>
      <c r="D784" s="44"/>
      <c r="E784" s="15"/>
      <c r="F784" s="41"/>
      <c r="G784" s="18"/>
      <c r="H784" s="16"/>
      <c r="I784" s="25"/>
      <c r="J784" s="30"/>
    </row>
    <row r="785" spans="1:10" s="2" customFormat="1" ht="45" customHeight="1">
      <c r="A785" s="20">
        <v>778</v>
      </c>
      <c r="B785" s="53"/>
      <c r="C785" s="53"/>
      <c r="D785" s="44"/>
      <c r="E785" s="15"/>
      <c r="F785" s="41"/>
      <c r="G785" s="18"/>
      <c r="H785" s="16"/>
      <c r="I785" s="25"/>
      <c r="J785" s="30"/>
    </row>
    <row r="786" spans="1:10" s="2" customFormat="1" ht="45" customHeight="1">
      <c r="A786" s="20">
        <v>779</v>
      </c>
      <c r="B786" s="53"/>
      <c r="C786" s="53"/>
      <c r="D786" s="44"/>
      <c r="E786" s="15"/>
      <c r="F786" s="41"/>
      <c r="G786" s="18"/>
      <c r="H786" s="16"/>
      <c r="I786" s="25"/>
      <c r="J786" s="30"/>
    </row>
    <row r="787" spans="1:10" s="2" customFormat="1" ht="45" customHeight="1">
      <c r="A787" s="20">
        <v>780</v>
      </c>
      <c r="B787" s="53"/>
      <c r="C787" s="53"/>
      <c r="D787" s="44"/>
      <c r="E787" s="15"/>
      <c r="F787" s="41"/>
      <c r="G787" s="18"/>
      <c r="H787" s="16"/>
      <c r="I787" s="25"/>
      <c r="J787" s="30"/>
    </row>
    <row r="788" spans="1:10" s="2" customFormat="1" ht="45" customHeight="1">
      <c r="A788" s="20">
        <v>781</v>
      </c>
      <c r="B788" s="53"/>
      <c r="C788" s="53"/>
      <c r="D788" s="44"/>
      <c r="E788" s="15"/>
      <c r="F788" s="41"/>
      <c r="G788" s="18"/>
      <c r="H788" s="16"/>
      <c r="I788" s="25"/>
      <c r="J788" s="30"/>
    </row>
    <row r="789" spans="1:10" s="2" customFormat="1" ht="45" customHeight="1">
      <c r="A789" s="20">
        <v>782</v>
      </c>
      <c r="B789" s="53"/>
      <c r="C789" s="53"/>
      <c r="D789" s="44"/>
      <c r="E789" s="15"/>
      <c r="F789" s="41"/>
      <c r="G789" s="18"/>
      <c r="H789" s="16"/>
      <c r="I789" s="25"/>
      <c r="J789" s="30"/>
    </row>
    <row r="790" spans="1:10" s="2" customFormat="1" ht="45" customHeight="1">
      <c r="A790" s="20">
        <v>783</v>
      </c>
      <c r="B790" s="53"/>
      <c r="C790" s="53"/>
      <c r="D790" s="44"/>
      <c r="E790" s="15"/>
      <c r="F790" s="41"/>
      <c r="G790" s="18"/>
      <c r="H790" s="16"/>
      <c r="I790" s="25"/>
      <c r="J790" s="30"/>
    </row>
    <row r="791" spans="1:10" s="2" customFormat="1" ht="45" customHeight="1">
      <c r="A791" s="20">
        <v>784</v>
      </c>
      <c r="B791" s="53"/>
      <c r="C791" s="53"/>
      <c r="D791" s="44"/>
      <c r="E791" s="15"/>
      <c r="F791" s="41"/>
      <c r="G791" s="18"/>
      <c r="H791" s="16"/>
      <c r="I791" s="25"/>
      <c r="J791" s="30"/>
    </row>
    <row r="792" spans="1:10" s="2" customFormat="1" ht="45" customHeight="1">
      <c r="A792" s="20">
        <v>785</v>
      </c>
      <c r="B792" s="53"/>
      <c r="C792" s="53"/>
      <c r="D792" s="44"/>
      <c r="E792" s="15"/>
      <c r="F792" s="41"/>
      <c r="G792" s="18"/>
      <c r="H792" s="16"/>
      <c r="I792" s="25"/>
      <c r="J792" s="30"/>
    </row>
    <row r="793" spans="1:10" s="2" customFormat="1" ht="45" customHeight="1">
      <c r="A793" s="20">
        <v>786</v>
      </c>
      <c r="B793" s="53"/>
      <c r="C793" s="53"/>
      <c r="D793" s="44"/>
      <c r="E793" s="15"/>
      <c r="F793" s="41"/>
      <c r="G793" s="18"/>
      <c r="H793" s="16"/>
      <c r="I793" s="25"/>
      <c r="J793" s="30"/>
    </row>
    <row r="794" spans="1:10" s="2" customFormat="1" ht="45" customHeight="1">
      <c r="A794" s="20">
        <v>787</v>
      </c>
      <c r="B794" s="53"/>
      <c r="C794" s="53"/>
      <c r="D794" s="44"/>
      <c r="E794" s="15"/>
      <c r="F794" s="41"/>
      <c r="G794" s="18"/>
      <c r="H794" s="16"/>
      <c r="I794" s="25"/>
      <c r="J794" s="30"/>
    </row>
    <row r="795" spans="1:10" s="2" customFormat="1" ht="45" customHeight="1">
      <c r="A795" s="20">
        <v>788</v>
      </c>
      <c r="B795" s="53"/>
      <c r="C795" s="53"/>
      <c r="D795" s="44"/>
      <c r="E795" s="15"/>
      <c r="F795" s="41"/>
      <c r="G795" s="18"/>
      <c r="H795" s="16"/>
      <c r="I795" s="25"/>
      <c r="J795" s="30"/>
    </row>
    <row r="796" spans="1:10" s="2" customFormat="1" ht="45" customHeight="1">
      <c r="A796" s="20">
        <v>789</v>
      </c>
      <c r="B796" s="53"/>
      <c r="C796" s="53"/>
      <c r="D796" s="44"/>
      <c r="E796" s="15"/>
      <c r="F796" s="41"/>
      <c r="G796" s="18"/>
      <c r="H796" s="16"/>
      <c r="I796" s="25"/>
      <c r="J796" s="30"/>
    </row>
    <row r="797" spans="1:10" s="2" customFormat="1" ht="45" customHeight="1">
      <c r="A797" s="20">
        <v>790</v>
      </c>
      <c r="B797" s="53"/>
      <c r="C797" s="53"/>
      <c r="D797" s="44"/>
      <c r="E797" s="15"/>
      <c r="F797" s="41"/>
      <c r="G797" s="18"/>
      <c r="H797" s="16"/>
      <c r="I797" s="25"/>
      <c r="J797" s="30"/>
    </row>
    <row r="798" spans="1:10" s="2" customFormat="1" ht="45" customHeight="1">
      <c r="A798" s="20">
        <v>791</v>
      </c>
      <c r="B798" s="53"/>
      <c r="C798" s="53"/>
      <c r="D798" s="44"/>
      <c r="E798" s="15"/>
      <c r="F798" s="41"/>
      <c r="G798" s="18"/>
      <c r="H798" s="16"/>
      <c r="I798" s="25"/>
      <c r="J798" s="30"/>
    </row>
    <row r="799" spans="1:10" s="2" customFormat="1" ht="45" customHeight="1">
      <c r="A799" s="20">
        <v>792</v>
      </c>
      <c r="B799" s="53"/>
      <c r="C799" s="53"/>
      <c r="D799" s="44"/>
      <c r="E799" s="15"/>
      <c r="F799" s="41"/>
      <c r="G799" s="18"/>
      <c r="H799" s="16"/>
      <c r="I799" s="25"/>
      <c r="J799" s="30"/>
    </row>
    <row r="800" spans="1:10" s="2" customFormat="1" ht="45" customHeight="1">
      <c r="A800" s="20">
        <v>793</v>
      </c>
      <c r="B800" s="53"/>
      <c r="C800" s="53"/>
      <c r="D800" s="44"/>
      <c r="E800" s="15"/>
      <c r="F800" s="41"/>
      <c r="G800" s="18"/>
      <c r="H800" s="16"/>
      <c r="I800" s="25"/>
      <c r="J800" s="30"/>
    </row>
    <row r="801" spans="1:10" s="2" customFormat="1" ht="45" customHeight="1">
      <c r="A801" s="20">
        <v>794</v>
      </c>
      <c r="B801" s="53"/>
      <c r="C801" s="53"/>
      <c r="D801" s="44"/>
      <c r="E801" s="15"/>
      <c r="F801" s="41"/>
      <c r="G801" s="18"/>
      <c r="H801" s="16"/>
      <c r="I801" s="25"/>
      <c r="J801" s="30"/>
    </row>
    <row r="802" spans="1:10" s="2" customFormat="1" ht="45" customHeight="1">
      <c r="A802" s="20">
        <v>795</v>
      </c>
      <c r="B802" s="53"/>
      <c r="C802" s="53"/>
      <c r="D802" s="44"/>
      <c r="E802" s="15"/>
      <c r="F802" s="41"/>
      <c r="G802" s="18"/>
      <c r="H802" s="16"/>
      <c r="I802" s="25"/>
      <c r="J802" s="30"/>
    </row>
    <row r="803" spans="1:10" s="2" customFormat="1" ht="45" customHeight="1">
      <c r="A803" s="20">
        <v>796</v>
      </c>
      <c r="B803" s="53"/>
      <c r="C803" s="53"/>
      <c r="D803" s="44"/>
      <c r="E803" s="15"/>
      <c r="F803" s="41"/>
      <c r="G803" s="18"/>
      <c r="H803" s="16"/>
      <c r="I803" s="25"/>
      <c r="J803" s="30"/>
    </row>
    <row r="804" spans="1:10" s="2" customFormat="1" ht="45" customHeight="1">
      <c r="A804" s="20">
        <v>797</v>
      </c>
      <c r="B804" s="53"/>
      <c r="C804" s="53"/>
      <c r="D804" s="44"/>
      <c r="E804" s="15"/>
      <c r="F804" s="41"/>
      <c r="G804" s="18"/>
      <c r="H804" s="16"/>
      <c r="I804" s="25"/>
      <c r="J804" s="30"/>
    </row>
    <row r="805" spans="1:10" s="2" customFormat="1" ht="30" customHeight="1" thickBot="1">
      <c r="A805" s="157" t="s">
        <v>659</v>
      </c>
      <c r="B805" s="158"/>
      <c r="C805" s="158"/>
      <c r="D805" s="158"/>
      <c r="E805" s="159"/>
      <c r="F805" s="23" t="s">
        <v>660</v>
      </c>
      <c r="G805" s="24" t="s">
        <v>661</v>
      </c>
      <c r="H805" s="21">
        <f>SUM(H7:H804)</f>
        <v>977953.20000000123</v>
      </c>
      <c r="I805" s="26">
        <f>SUM(I7:I804)</f>
        <v>1178188.8296999999</v>
      </c>
      <c r="J805" s="31" t="s">
        <v>661</v>
      </c>
    </row>
    <row r="806" spans="1:10" s="11" customFormat="1" ht="9" customHeight="1">
      <c r="A806" s="7"/>
      <c r="B806" s="7"/>
      <c r="C806" s="7"/>
      <c r="D806" s="7"/>
      <c r="E806" s="7"/>
      <c r="F806" s="9"/>
      <c r="G806" s="9"/>
      <c r="H806" s="8"/>
      <c r="I806" s="8"/>
      <c r="J806" s="10"/>
    </row>
  </sheetData>
  <autoFilter ref="A5:J805"/>
  <mergeCells count="11">
    <mergeCell ref="A1:J1"/>
    <mergeCell ref="D4:E4"/>
    <mergeCell ref="A4:B4"/>
    <mergeCell ref="H6:I6"/>
    <mergeCell ref="A805:E805"/>
    <mergeCell ref="A3:B3"/>
    <mergeCell ref="A2:B2"/>
    <mergeCell ref="G2:J2"/>
    <mergeCell ref="G3:J3"/>
    <mergeCell ref="G4:J4"/>
    <mergeCell ref="F2:F4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&amp;CRejestr udzielonych zleceń / zamówień / umów poniżej 14 000 euro</oddHeader>
    <oddFooter>&amp;CData wydruku &amp;D&amp;R&amp;P /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V 1</vt:lpstr>
      <vt:lpstr>Arkusz2</vt:lpstr>
      <vt:lpstr>Arkusz3</vt:lpstr>
      <vt:lpstr>'V 1'!Obszar_wydruku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Sekretarz</cp:lastModifiedBy>
  <cp:lastPrinted>2016-06-30T11:53:01Z</cp:lastPrinted>
  <dcterms:created xsi:type="dcterms:W3CDTF">2014-01-15T21:02:13Z</dcterms:created>
  <dcterms:modified xsi:type="dcterms:W3CDTF">2016-08-03T08:39:18Z</dcterms:modified>
</cp:coreProperties>
</file>