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piechowiak\Documents\Zamówienia publiczne\Moje rejestry\Rejestr zbiorczy\2022\"/>
    </mc:Choice>
  </mc:AlternateContent>
  <xr:revisionPtr revIDLastSave="0" documentId="13_ncr:1_{21334440-3D16-420C-AD7C-47A6FADF5F44}" xr6:coauthVersionLast="47" xr6:coauthVersionMax="47" xr10:uidLastSave="{00000000-0000-0000-0000-000000000000}"/>
  <workbookProtection workbookAlgorithmName="SHA-512" workbookHashValue="2V+IaFWAz5SLTuB8fiuR8vN0A/cGP1YH23zmfd0C64QfB7hoJ0eQvJLrCu4uRKmmUpyXCpgXEiqAexFHaqt8PA==" workbookSaltValue="U9Z2OuHReiCuuryfPOFsDA==" workbookSpinCount="100000" lockStructure="1"/>
  <bookViews>
    <workbookView xWindow="-120" yWindow="-120" windowWidth="29040" windowHeight="15840" xr2:uid="{00000000-000D-0000-FFFF-FFFF00000000}"/>
  </bookViews>
  <sheets>
    <sheet name="V 1" sheetId="1" r:id="rId1"/>
    <sheet name="Arkusz2" sheetId="2" r:id="rId2"/>
    <sheet name="Arkusz3" sheetId="3" r:id="rId3"/>
  </sheets>
  <definedNames>
    <definedName name="_xlnm._FilterDatabase" localSheetId="0" hidden="1">'V 1'!$A$6:$I$1296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58" i="1" l="1"/>
  <c r="I957" i="1"/>
  <c r="I956" i="1"/>
  <c r="I927" i="1" l="1"/>
  <c r="I920" i="1" l="1"/>
  <c r="I911" i="1" l="1"/>
  <c r="I896" i="1" l="1"/>
  <c r="I895" i="1"/>
  <c r="I873" i="1"/>
  <c r="I834" i="1" l="1"/>
  <c r="I833" i="1" l="1"/>
  <c r="I815" i="1"/>
  <c r="I814" i="1" l="1"/>
  <c r="I806" i="1"/>
  <c r="I795" i="1" l="1"/>
  <c r="I792" i="1" l="1"/>
  <c r="I791" i="1"/>
  <c r="I751" i="1" l="1"/>
  <c r="I749" i="1" l="1"/>
  <c r="I748" i="1" l="1"/>
  <c r="I725" i="1" l="1"/>
  <c r="I722" i="1" l="1"/>
  <c r="I716" i="1" l="1"/>
  <c r="I715" i="1"/>
  <c r="I713" i="1" l="1"/>
  <c r="I708" i="1" l="1"/>
  <c r="I699" i="1" l="1"/>
  <c r="I698" i="1" l="1"/>
  <c r="I697" i="1" l="1"/>
  <c r="I684" i="1" l="1"/>
  <c r="I678" i="1" l="1"/>
  <c r="I677" i="1"/>
  <c r="I638" i="1" l="1"/>
  <c r="I628" i="1" l="1"/>
  <c r="I627" i="1"/>
  <c r="I626" i="1"/>
  <c r="I625" i="1"/>
  <c r="I616" i="1"/>
  <c r="I596" i="1"/>
  <c r="I560" i="1" l="1"/>
  <c r="I559" i="1"/>
  <c r="I499" i="1"/>
  <c r="I470" i="1"/>
  <c r="I469" i="1"/>
  <c r="I463" i="1"/>
  <c r="I383" i="1"/>
  <c r="I379" i="1"/>
  <c r="I334" i="1"/>
  <c r="I316" i="1"/>
  <c r="I315" i="1"/>
  <c r="I294" i="1"/>
  <c r="I293" i="1"/>
  <c r="I272" i="1"/>
  <c r="I262" i="1"/>
  <c r="I82" i="1"/>
  <c r="I45" i="1"/>
  <c r="I9" i="1"/>
  <c r="H1296" i="1"/>
  <c r="I1296" i="1" l="1"/>
</calcChain>
</file>

<file path=xl/sharedStrings.xml><?xml version="1.0" encoding="utf-8"?>
<sst xmlns="http://schemas.openxmlformats.org/spreadsheetml/2006/main" count="6358" uniqueCount="4162">
  <si>
    <t>Lp</t>
  </si>
  <si>
    <t>kwota netto faktury</t>
  </si>
  <si>
    <t>kwota brutto faktury</t>
  </si>
  <si>
    <t>Zlecenie/Zamówienie/Umowę udzielono Wykonawcy</t>
  </si>
  <si>
    <t>Data zlecenia/ zamówienia/ umowy</t>
  </si>
  <si>
    <t>Prowadzący rejestr:</t>
  </si>
  <si>
    <t>Firma "X" ul. "YYYYYYYY", z miejscowości "ZZZ"</t>
  </si>
  <si>
    <t>wpisać kwotę beż użycia kropki oraz spacji, można użyć przecinka</t>
  </si>
  <si>
    <t>Nr faktury / rachunku</t>
  </si>
  <si>
    <t>data faktury / rachunku</t>
  </si>
  <si>
    <t>nr z dokumentu</t>
  </si>
  <si>
    <t>pola niebieskie należy wypełniać</t>
  </si>
  <si>
    <t>pola żółte wypełniają się automatycznie</t>
  </si>
  <si>
    <t>Rejestr za rok</t>
  </si>
  <si>
    <t>pól szarych nie modyfikować</t>
  </si>
  <si>
    <t>Referat/Jednostka/Szkoła</t>
  </si>
  <si>
    <t>Przykład</t>
  </si>
  <si>
    <t>UMiG Lwówek</t>
  </si>
  <si>
    <t xml:space="preserve">krótki opis zlecenia/ zamówienia/ umowy </t>
  </si>
  <si>
    <t>zlecenie/ zamówienie/ usługę wykonano na podstawie</t>
  </si>
  <si>
    <t>wpisać numer zlecenia, umowy lub zaznaczyć "na podstawie decyzji burmistrza</t>
  </si>
  <si>
    <t>zakup "a", wykonanie "b" , opłata za "c" za okres "d"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</si>
  <si>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</si>
  <si>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</si>
  <si>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</si>
  <si>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</si>
  <si>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</si>
  <si>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</si>
  <si>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</si>
  <si>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</si>
  <si>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</si>
  <si>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</si>
  <si>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</si>
  <si>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</si>
  <si>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</si>
  <si>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</si>
  <si>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</si>
  <si>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</si>
  <si>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</si>
  <si>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</si>
  <si>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</si>
  <si>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</si>
  <si>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</si>
  <si>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</si>
  <si>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</si>
  <si>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</si>
  <si>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</si>
  <si>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</si>
  <si>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</si>
  <si>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</si>
  <si>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</si>
  <si>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</si>
  <si>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</si>
  <si>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</si>
  <si>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</si>
  <si>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</si>
  <si>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</si>
  <si>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</si>
  <si>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</si>
  <si>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</si>
  <si>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</si>
  <si>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</si>
  <si>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</si>
  <si>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</si>
  <si>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</si>
  <si>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</si>
  <si>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</si>
  <si>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</si>
  <si>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</si>
  <si>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</si>
  <si>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</si>
  <si>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</si>
  <si>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</si>
  <si>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</si>
  <si>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</si>
  <si>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</si>
  <si>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</si>
  <si>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</si>
  <si>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</si>
  <si>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</si>
  <si>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</si>
  <si>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</si>
  <si>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</si>
  <si>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</si>
  <si>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</si>
  <si>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</si>
  <si>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</si>
  <si>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</si>
  <si>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</si>
  <si>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</si>
  <si>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</si>
  <si>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</si>
  <si>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</si>
  <si>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</si>
  <si>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</si>
  <si>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</si>
  <si>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</si>
  <si>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</si>
  <si>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</si>
  <si>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</si>
  <si>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</si>
  <si>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</si>
  <si>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</si>
  <si>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</si>
  <si>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</si>
  <si>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</si>
  <si>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</si>
  <si>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</si>
  <si>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</si>
  <si>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</si>
  <si>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</si>
  <si>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</si>
  <si>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</si>
  <si>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</si>
  <si>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</si>
  <si>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</si>
  <si>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</si>
  <si>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</si>
  <si>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</si>
  <si>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</si>
  <si>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</si>
  <si>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</si>
  <si>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</si>
  <si>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</si>
  <si>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</si>
  <si>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</si>
  <si>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</si>
  <si>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</si>
  <si>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</si>
  <si>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</si>
  <si>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</si>
  <si>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</si>
  <si>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</si>
  <si>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</si>
  <si>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</si>
  <si>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</si>
  <si>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</si>
  <si>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</si>
  <si>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</si>
  <si>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</si>
  <si>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</si>
  <si>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</si>
  <si>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</si>
  <si>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</si>
  <si>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</si>
  <si>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</si>
  <si>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</si>
  <si>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</si>
  <si>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</si>
  <si>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</si>
  <si>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</si>
  <si>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</si>
  <si>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</si>
  <si>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</si>
  <si>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</si>
  <si>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</si>
  <si>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</si>
  <si>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</si>
  <si>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</si>
  <si>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</si>
  <si>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</si>
  <si>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</si>
  <si>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</si>
  <si>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</si>
  <si>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</si>
  <si>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</si>
  <si>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</si>
  <si>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</si>
  <si>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</si>
  <si>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</si>
  <si>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</si>
  <si>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</si>
  <si>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</si>
  <si>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</si>
  <si>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</si>
  <si>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</si>
  <si>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</si>
  <si>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</si>
  <si>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</si>
  <si>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</si>
  <si>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</si>
  <si>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</si>
  <si>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</si>
  <si>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</si>
  <si>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</si>
  <si>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</si>
  <si>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</si>
  <si>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</si>
  <si>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</si>
  <si>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</si>
  <si>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</si>
  <si>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</si>
  <si>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</si>
  <si>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</si>
  <si>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</si>
  <si>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</si>
  <si>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</si>
  <si>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</si>
  <si>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</si>
  <si>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</si>
  <si>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</si>
  <si>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</si>
  <si>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</si>
  <si>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</si>
  <si>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</si>
  <si>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</si>
  <si>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</si>
  <si>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</si>
  <si>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</si>
  <si>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</si>
  <si>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</si>
  <si>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</si>
  <si>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</si>
  <si>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</si>
  <si>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</si>
  <si>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</si>
  <si>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</si>
  <si>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</si>
  <si>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</si>
  <si>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</si>
  <si>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</si>
  <si>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</si>
  <si>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</si>
  <si>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</si>
  <si>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</si>
  <si>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</si>
  <si>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</si>
  <si>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</si>
  <si>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</si>
  <si>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</si>
  <si>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</si>
  <si>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</si>
  <si>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</si>
  <si>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</si>
  <si>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</si>
  <si>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</si>
  <si>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</si>
  <si>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</si>
  <si>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</si>
  <si>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</si>
  <si>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</si>
  <si>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</si>
  <si>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</si>
  <si>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</si>
  <si>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</si>
  <si>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</si>
  <si>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</si>
  <si>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</si>
  <si>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</si>
  <si>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</si>
  <si>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</si>
  <si>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</si>
  <si>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</si>
  <si>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</si>
  <si>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</si>
  <si>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</si>
  <si>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</si>
  <si>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</si>
  <si>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</si>
  <si>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</si>
  <si>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</si>
  <si>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</si>
  <si>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</si>
  <si>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</si>
  <si>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</si>
  <si>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</si>
  <si>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</si>
  <si>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</si>
  <si>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</si>
  <si>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</si>
  <si>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</si>
  <si>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</si>
  <si>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</si>
  <si>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</si>
  <si>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</si>
  <si>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</si>
  <si>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</si>
  <si>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</si>
  <si>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</si>
  <si>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</si>
  <si>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</si>
  <si>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</si>
  <si>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</si>
  <si>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</si>
  <si>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</si>
  <si>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</si>
  <si>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</si>
  <si>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</si>
  <si>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</si>
  <si>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</si>
  <si>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</si>
  <si>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</si>
  <si>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</si>
  <si>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</si>
  <si>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</si>
  <si>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</si>
  <si>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</si>
  <si>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</si>
  <si>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</si>
  <si>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</si>
  <si>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</si>
  <si>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</si>
  <si>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</si>
  <si>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</si>
  <si>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</si>
  <si>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</si>
  <si>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</si>
  <si>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</si>
  <si>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</si>
  <si>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</si>
  <si>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</si>
  <si>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</si>
  <si>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</si>
  <si>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</si>
  <si>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</si>
  <si>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</si>
  <si>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</si>
  <si>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</si>
  <si>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</si>
  <si>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</si>
  <si>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</si>
  <si>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</si>
  <si>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</si>
  <si>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</si>
  <si>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</si>
  <si>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</si>
  <si>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</si>
  <si>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</si>
  <si>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</si>
  <si>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</si>
  <si>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</si>
  <si>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</si>
  <si>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</si>
  <si>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</si>
  <si>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</si>
  <si>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</si>
  <si>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</si>
  <si>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</si>
  <si>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</si>
  <si>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</si>
  <si>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</si>
  <si>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</si>
  <si>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</si>
  <si>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</si>
  <si>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</si>
  <si>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</si>
  <si>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</si>
  <si>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</si>
  <si>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</si>
  <si>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</si>
  <si>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</si>
  <si>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</si>
  <si>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</si>
  <si>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</si>
  <si>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</si>
  <si>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</si>
  <si>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</si>
  <si>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</si>
  <si>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</si>
  <si>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</si>
  <si>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</si>
  <si>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</si>
  <si>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</si>
  <si>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</si>
  <si>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</si>
  <si>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</si>
  <si>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</si>
  <si>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</si>
  <si>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</si>
  <si>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</si>
  <si>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</si>
  <si>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</si>
  <si>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</si>
  <si>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</si>
  <si>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</si>
  <si>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</si>
  <si>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</si>
  <si>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</si>
  <si>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</si>
  <si>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</si>
  <si>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</si>
  <si>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</si>
  <si>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</si>
  <si>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</si>
  <si>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</si>
  <si>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</si>
  <si>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</si>
  <si>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</si>
  <si>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</si>
  <si>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</si>
  <si>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</si>
  <si>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</si>
  <si>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</si>
  <si>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</si>
  <si>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</si>
  <si>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</si>
  <si>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</si>
  <si>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</si>
  <si>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</si>
  <si>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</si>
  <si>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</si>
  <si>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</si>
  <si>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</si>
  <si>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</si>
  <si>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</si>
  <si>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</si>
  <si>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</si>
  <si>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</si>
  <si>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</si>
  <si>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</si>
  <si>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</si>
  <si>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</si>
  <si>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</si>
  <si>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</si>
  <si>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</si>
  <si>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</si>
  <si>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</si>
  <si>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</si>
  <si>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</si>
  <si>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</si>
  <si>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</si>
  <si>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</si>
  <si>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</si>
  <si>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</si>
  <si>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</si>
  <si>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</si>
  <si>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</si>
  <si>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</si>
  <si>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</si>
  <si>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</si>
  <si>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</si>
  <si>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</si>
  <si>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</si>
  <si>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</si>
  <si>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</si>
  <si>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</si>
  <si>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</si>
  <si>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</si>
  <si>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</si>
  <si>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</si>
  <si>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</si>
  <si>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</si>
  <si>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</si>
  <si>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</si>
  <si>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</si>
  <si>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</si>
  <si>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</si>
  <si>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</si>
  <si>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</si>
  <si>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</si>
  <si>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</si>
  <si>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</si>
  <si>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</si>
  <si>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</si>
  <si>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</si>
  <si>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</si>
  <si>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</si>
  <si>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</si>
  <si>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</si>
  <si>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</si>
  <si>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</si>
  <si>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</si>
  <si>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</si>
  <si>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</si>
  <si>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</si>
  <si>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</si>
  <si>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</si>
  <si>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</si>
  <si>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</si>
  <si>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</si>
  <si>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</si>
  <si>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</si>
  <si>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</si>
  <si>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</si>
  <si>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</si>
  <si>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</si>
  <si>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</si>
  <si>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</si>
  <si>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</si>
  <si>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</si>
  <si>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</si>
  <si>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</si>
  <si>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</si>
  <si>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</si>
  <si>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</si>
  <si>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</si>
  <si>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</si>
  <si>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</si>
  <si>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</si>
  <si>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</si>
  <si>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</si>
  <si>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</si>
  <si>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</si>
  <si>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</si>
  <si>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</si>
  <si>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</si>
  <si>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</si>
  <si>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</si>
  <si>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</si>
  <si>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</si>
  <si>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</si>
  <si>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</si>
  <si>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</si>
  <si>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</si>
  <si>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</si>
  <si>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</si>
  <si>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</si>
  <si>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</si>
  <si>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</si>
  <si>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</si>
  <si>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</si>
  <si>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</si>
  <si>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</si>
  <si>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</si>
  <si>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</si>
  <si>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</si>
  <si>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</si>
  <si>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</si>
  <si>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</si>
  <si>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</si>
  <si>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</si>
  <si>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</si>
  <si>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</si>
  <si>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</si>
  <si>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</si>
  <si>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</si>
  <si>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</si>
  <si>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</si>
  <si>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</si>
  <si>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</si>
  <si>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</si>
  <si>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</si>
  <si>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</si>
  <si>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</si>
  <si>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</si>
  <si>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</si>
  <si>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</si>
  <si>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</si>
  <si>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</si>
  <si>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</si>
  <si>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</si>
  <si>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</si>
  <si>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</si>
  <si>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</si>
  <si>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</si>
  <si>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</si>
  <si>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</si>
  <si>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</si>
  <si>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</si>
  <si>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</si>
  <si>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</si>
  <si>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</si>
  <si>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</si>
  <si>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</si>
  <si>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</si>
  <si>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</si>
  <si>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</si>
  <si>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</si>
  <si>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</si>
  <si>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</si>
  <si>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</si>
  <si>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</si>
  <si>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</si>
  <si>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</si>
  <si>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</si>
  <si>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</si>
  <si>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</si>
  <si>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</si>
  <si>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</si>
  <si>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</si>
  <si>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</si>
  <si>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</si>
  <si>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</si>
  <si>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</si>
  <si>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</si>
  <si>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</si>
  <si>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</si>
  <si>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</si>
  <si>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</si>
  <si>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</si>
  <si>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</si>
  <si>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</si>
  <si>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</si>
  <si>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</si>
  <si>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</si>
  <si>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</si>
  <si>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</si>
  <si>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</si>
  <si>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</si>
  <si>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</si>
  <si>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</si>
  <si>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</si>
  <si>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</si>
  <si>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</si>
  <si>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</si>
  <si>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</si>
  <si>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</si>
  <si>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</si>
  <si>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</si>
  <si>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</si>
  <si>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</si>
  <si>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</si>
  <si>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</si>
  <si>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</si>
  <si>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</si>
  <si>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</si>
  <si>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</si>
  <si>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</si>
  <si>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</si>
  <si>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</si>
  <si>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</si>
  <si>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</si>
  <si>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</si>
  <si>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</si>
  <si>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</si>
  <si>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</si>
  <si>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</si>
  <si>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</si>
  <si>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</si>
  <si>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</si>
  <si>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</si>
  <si>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</si>
  <si>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</si>
  <si>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</si>
  <si>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</si>
  <si>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</si>
  <si>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</si>
  <si>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</si>
  <si>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</si>
  <si>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</si>
  <si>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</si>
  <si>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</si>
  <si>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</si>
  <si>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</si>
  <si>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</si>
  <si>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</si>
  <si>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</si>
  <si>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</si>
  <si>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</si>
  <si>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</si>
  <si>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</si>
  <si>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</si>
  <si>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</si>
  <si>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</si>
  <si>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</si>
  <si>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</si>
  <si>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</si>
  <si>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</si>
  <si>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</si>
  <si>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</si>
  <si>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</si>
  <si>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</si>
  <si>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</si>
  <si>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</si>
  <si>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</si>
  <si>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</si>
  <si>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</si>
  <si>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</si>
  <si>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</si>
  <si>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</si>
  <si>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</si>
  <si>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</si>
  <si>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</si>
  <si>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</si>
  <si>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</si>
  <si>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</si>
  <si>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</si>
  <si>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</si>
  <si>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</si>
  <si>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</si>
  <si>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</si>
  <si>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</si>
  <si>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</si>
  <si>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</si>
  <si>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</si>
  <si>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</si>
  <si>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</si>
  <si>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</si>
  <si>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</si>
  <si>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</si>
  <si>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</si>
  <si>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</si>
  <si>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</si>
  <si>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</si>
  <si>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</si>
  <si>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</si>
  <si>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</si>
  <si>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</si>
  <si>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</si>
  <si>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</si>
  <si>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</si>
  <si>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</si>
  <si>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</si>
  <si>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</si>
  <si>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</si>
  <si>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</si>
  <si>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</si>
  <si>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</si>
  <si>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</si>
  <si>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</si>
  <si>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</si>
  <si>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</si>
  <si>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</si>
  <si>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</si>
  <si>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</si>
  <si>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</si>
  <si>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</si>
  <si>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</si>
  <si>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</si>
  <si>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</si>
  <si>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</si>
  <si>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</si>
  <si>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</si>
  <si>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</si>
  <si>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</si>
  <si>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</si>
  <si>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</si>
  <si>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</si>
  <si>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</si>
  <si>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</si>
  <si>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</si>
  <si>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</si>
  <si>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</si>
  <si>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</si>
  <si>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</si>
  <si>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</si>
  <si>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</si>
  <si>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</si>
  <si>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</si>
  <si>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</si>
  <si>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</si>
  <si>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</si>
  <si>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</si>
  <si>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</si>
  <si>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</si>
  <si>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194.</t>
  </si>
  <si>
    <t>dd.mm.rrrr</t>
  </si>
  <si>
    <t>416.</t>
  </si>
  <si>
    <t>Rejestr udzielonych zleceń / zamówień / umów o wartości poniżej 130 000 zł</t>
  </si>
  <si>
    <t>StrowgerNET.pl. S.c. Marek Loba, Magdalena Matuszewska-Bryłka, ul. Pniewska 2, Lwówek</t>
  </si>
  <si>
    <t>Usługa dostępu do Internetu dla jednosteg organizacyjnych gminy Lwówek w okresie 2022-01-01 do 2022-01-31</t>
  </si>
  <si>
    <t>Umowa nr 2-SLA-2020</t>
  </si>
  <si>
    <t>01-04-2020</t>
  </si>
  <si>
    <t>883/01/2022</t>
  </si>
  <si>
    <t>04-01-2022</t>
  </si>
  <si>
    <t>ZGK sp. z o.o., ul. Powstańców Wlkp. 40, Lwówek</t>
  </si>
  <si>
    <t>wymiana wodomierza w kontenerze sanitarnym na placu targowym</t>
  </si>
  <si>
    <t>decyzja Burmistrza</t>
  </si>
  <si>
    <t>0179/2021</t>
  </si>
  <si>
    <t>31-12-2021</t>
  </si>
  <si>
    <t>Firma Zborała Spółka Jawna, ul. Ogrodowa 40, 64-300 Nowy Tomyśl</t>
  </si>
  <si>
    <t>kserokopia dokumentów na potrzeby funkcjonowania UMiG w Lwówku</t>
  </si>
  <si>
    <t>649/A/2021</t>
  </si>
  <si>
    <t>29.12.2021</t>
  </si>
  <si>
    <t>DRUKARNIA "LEMAL" ALICJA MATEJA, Bolesława Chrobrego 81, Gdańsk</t>
  </si>
  <si>
    <t>zakup druków dokumentów niezbędnych do funkcjonowania Urzędu</t>
  </si>
  <si>
    <t>P.H.U. AM Biuro Serwis Marek Piętka, ul. Jana Pawła II 6 Wielka Wieś; Buk</t>
  </si>
  <si>
    <t>zakup materiałów biurowych na potrzeby pracowników Urzędu</t>
  </si>
  <si>
    <t>10/2022</t>
  </si>
  <si>
    <t>11-01-2022</t>
  </si>
  <si>
    <t>01/155/22</t>
  </si>
  <si>
    <t>07-01-2022</t>
  </si>
  <si>
    <t>TOSHIBA TEC POLAND S.A.    ul. Mineralna 15 a, Warszawa</t>
  </si>
  <si>
    <t>dzierżawa urządzeń za listopad 2021</t>
  </si>
  <si>
    <t>D11402</t>
  </si>
  <si>
    <t>90194941</t>
  </si>
  <si>
    <t>29-12-2021</t>
  </si>
  <si>
    <t>GS Samopomoc Chłopska, ul. Powstańców Wlkp. 15, Lwówek</t>
  </si>
  <si>
    <t>zapewnienie konsumpcji dla gości podczas obchodów rocznicy wybuchu Powstania Wielkopolskiego na Ziemi Lwóweckiej</t>
  </si>
  <si>
    <t>decyzja burmistrza</t>
  </si>
  <si>
    <t>1/Buf/2022</t>
  </si>
  <si>
    <t>dopłata do wody i ścieków od 2021.12.01 do 2021.12.31</t>
  </si>
  <si>
    <t>uchwała RM  nr XXXIV/196/2021</t>
  </si>
  <si>
    <t xml:space="preserve"> 29-07-2021</t>
  </si>
  <si>
    <t>12/2021</t>
  </si>
  <si>
    <t>PGNiG Obrót Detaliczny sp. Z o.o., ul. Jana Kazimierza 3, 01-248 Warszawa</t>
  </si>
  <si>
    <t>Paliwo gazowe Urząd odczyt rzeczywisty 30-11-2021 do 31-12-2021</t>
  </si>
  <si>
    <t>Umowa nr 010/2020/193/UP</t>
  </si>
  <si>
    <t>17-01-2020</t>
  </si>
  <si>
    <t>1541809/25/2022/F</t>
  </si>
  <si>
    <t>Poczta Polska S. A., ul. Kościuszki 77, Poznań</t>
  </si>
  <si>
    <t>korespondencja pocztowa z UMiG z grudnia 2021</t>
  </si>
  <si>
    <t>1295/CP RH10-7/2010</t>
  </si>
  <si>
    <t>30.09.2010</t>
  </si>
  <si>
    <t>F53279P1221SFAKBMJ</t>
  </si>
  <si>
    <t>05-01-2022</t>
  </si>
  <si>
    <t>Dostarczenie wody i odprowadzenie scieków UMiG: 2021.12.07 - 2022.01.05</t>
  </si>
  <si>
    <t>umowa z ZGK</t>
  </si>
  <si>
    <t xml:space="preserve"> dostarczenie wody i odprow. ścieków z    budynku usługowego na Rynku: 2021.12.07- 2022.01.10 oraz Pobór wody w studni miejskiej na Rynku - fontanny i utrzymanie zieleni 2021.12.07 do 2022.01.10</t>
  </si>
  <si>
    <t xml:space="preserve"> dostarczenie wody i odprow. ścieków z  kontenera sanitarnego na targowisku: 2021.12.07 -2022.01.10  </t>
  </si>
  <si>
    <t>R/00015/2022</t>
  </si>
  <si>
    <t>10-01-2022</t>
  </si>
  <si>
    <t>R/00075/2022</t>
  </si>
  <si>
    <t>R/00034/2022</t>
  </si>
  <si>
    <t>Eden Springs Sp. z o.o., ul. Perla 10, Dąbrowa Górnicza</t>
  </si>
  <si>
    <t>zakup wody zródlanej do konsumpcji w miesiącu grudniu 2021</t>
  </si>
  <si>
    <t>umowa nr 30025369</t>
  </si>
  <si>
    <t>31/11377338</t>
  </si>
  <si>
    <t>31-12-2022</t>
  </si>
  <si>
    <t>Orange Polska S.A., Al.. Jerozolimskie 160, 02-326 Warszawa</t>
  </si>
  <si>
    <t>połaczenia telefoniczne z telefonu stacjonarnego UMiG w Lwówku w grudzień 2021 + abomanment telefoniczny za styczeń 2022</t>
  </si>
  <si>
    <t>PKB/10101/OC/003441/15</t>
  </si>
  <si>
    <t>22.07.2015</t>
  </si>
  <si>
    <t>11-101176-01220</t>
  </si>
  <si>
    <t>Sklep Wielobranżowy               Przemysław Wyrwał                               ul. Rynek 13, 64-310 Lwówek</t>
  </si>
  <si>
    <t>zakup kwiatów na potrzeby Jublileuszy Długoletniego Pożycia Małżeńskiego</t>
  </si>
  <si>
    <t>decyzja BMiG Lwówek</t>
  </si>
  <si>
    <t>Faktura nr 5/2022</t>
  </si>
  <si>
    <t>11.01.2022r.</t>
  </si>
  <si>
    <t>P4 Sp. z o. o., ul. Wynalazek 1, 02-677 Warszawa</t>
  </si>
  <si>
    <t>telefony komórkowe od 10.01.2022 do 09.02.2022 - abonament</t>
  </si>
  <si>
    <t>UM15/D003198076/503857363</t>
  </si>
  <si>
    <t>09-07-2021</t>
  </si>
  <si>
    <t>F/20099336/01/22</t>
  </si>
  <si>
    <t>12-01-2022</t>
  </si>
  <si>
    <t>Gospodarstwo Agroturystyczne "OSTOJA" Adam Pilc, Plac św. Jana 30, Zębowo, Lwówek</t>
  </si>
  <si>
    <t>2/2022</t>
  </si>
  <si>
    <t>wyżywienie na spotkanie szkoleniowe w ramach LGD KOLD</t>
  </si>
  <si>
    <t xml:space="preserve">ZGK sp. z o.o., ul. Powstańców Wlkp. 40, Lwówek, Okręgowa Stacja Kontroli Pojazdów </t>
  </si>
  <si>
    <t>wykonanie okresowego przeglądu samochodu Renault Trafic do przewozu osób niepełnosprawnych</t>
  </si>
  <si>
    <t>FV/00034/2022</t>
  </si>
  <si>
    <t>P.U.H. KAZIMIERZ Eliza Bąblińska-Masztalerz, ul. Piłsudskiego 4, Nowy Tomyśl</t>
  </si>
  <si>
    <t>zakup kalendarzy biurkowych na potrzeby Urzedu</t>
  </si>
  <si>
    <t>Fa/5/2022</t>
  </si>
  <si>
    <t>Atut P.W. Spółka z o.o., Ul. Krystyny 30A, Rakoniewice, Przyłęk 125A, Nowy Tomyśl</t>
  </si>
  <si>
    <t>zakup paliwa i mat ekploat. do sam. Ford Transit  oraz Renault Trafic w okresie 04-01-2022 do 04-01-2022 r.</t>
  </si>
  <si>
    <t>Umowa</t>
  </si>
  <si>
    <t>19-09-2017</t>
  </si>
  <si>
    <t>A22670D61000007</t>
  </si>
  <si>
    <t>GDDKiA, Rejon Nowy Tomyśl</t>
  </si>
  <si>
    <t>O.po.Z-17-4360.103.2015.ak</t>
  </si>
  <si>
    <t>11.05.2015</t>
  </si>
  <si>
    <t>GDDKiA-O/PO-NT-Z-17-ek-437/184-Z/1551/2014</t>
  </si>
  <si>
    <t>02.09.2014</t>
  </si>
  <si>
    <t>Starostwo Powiatowe, w nowym Tomyślu, ul. Poznańska 33</t>
  </si>
  <si>
    <t>PZD-5420/4/10</t>
  </si>
  <si>
    <t>30.11.2010</t>
  </si>
  <si>
    <t>PZD-5420/6/22/07</t>
  </si>
  <si>
    <t>29.08.2007</t>
  </si>
  <si>
    <t>PZD-5548/1/05</t>
  </si>
  <si>
    <t>15.12.2005</t>
  </si>
  <si>
    <t>PZD-5548/10/05</t>
  </si>
  <si>
    <t>16.12.2005</t>
  </si>
  <si>
    <t>PZD-5548/2/05</t>
  </si>
  <si>
    <t>PZD-5548/8/05</t>
  </si>
  <si>
    <t>PZD-5548/9/05</t>
  </si>
  <si>
    <t>7130.54.55.2014</t>
  </si>
  <si>
    <t>18.12.2014</t>
  </si>
  <si>
    <t>7130.49.43.2014</t>
  </si>
  <si>
    <t>7130.43.28a.2014</t>
  </si>
  <si>
    <t>7130.53.54.2014</t>
  </si>
  <si>
    <t>7130.45.30.2014</t>
  </si>
  <si>
    <t>7130.44.28b.2014</t>
  </si>
  <si>
    <t>DR.6853,123.2020</t>
  </si>
  <si>
    <t>20.12.2020</t>
  </si>
  <si>
    <t>za umieszczenie w DK92 kanalizacji sanitarnej w Grońsku i przejścę w Lwówku - opłata za 2022</t>
  </si>
  <si>
    <t>za umieszczenie w DK92 przyłączatelekomunikacyjnego (przejście na Zębowo) - opłata za 2022r</t>
  </si>
  <si>
    <t>DP.7130.55.45.2014</t>
  </si>
  <si>
    <t>04.12.2020</t>
  </si>
  <si>
    <t>za umieszczenie w pasie drogowym 1731P i 2708P  za rok 2022 (decyzja zmieniona)</t>
  </si>
  <si>
    <t>za umieszczenie w pasie drogowym 2734P Brody infrastruktury - za 2022</t>
  </si>
  <si>
    <t>za umieszczenie w pasie drogowym 2731P  Posadowo  infrastruktury za 2022</t>
  </si>
  <si>
    <t>za umieszczenie w pasie drogowym 2708P  Pakosław  infrastruktury - za 2022</t>
  </si>
  <si>
    <t>za umieszczenie w pasie drogowym 2708P  Chmielinko  infrastruktury - za 2022</t>
  </si>
  <si>
    <t>za umieszczenie w pasie drogowym 2731P Zębowo-Komorowo infrastruktury - za 2022</t>
  </si>
  <si>
    <t>za umieszczenie w pasie drogowym 2731P Posadowo infrastruktury - za 2022</t>
  </si>
  <si>
    <t>opłata roczna za umieszczenie w pasie drogowym drogi powiatowej 2709P i 2734P przyłącza KS do świetlicy wiejskiej w Pakosłaiu - za 2022</t>
  </si>
  <si>
    <t>opłata roczna za umieszczenie w pasie drogowym 2709P, 2734P, 2710P, 1881PKanalizacja Pakosław, Brody,  Pakosław  infrastruktury - za 2022</t>
  </si>
  <si>
    <t>opłata roczna za umieszczenie w pasie drogowym 1731P w m. Zębowo (wodociąg Zębowo) - za 2022</t>
  </si>
  <si>
    <t>opłata roczna za umieszczenie w pasie drogowym ul. Młyńska - kanalizacja sanitarna - za 2022</t>
  </si>
  <si>
    <t>opłata roczna za umieszczenie w pasie drogowym Konin-Pawłówek (wodociąg) - za 2022</t>
  </si>
  <si>
    <t>opłata roczna za umieszczenie w pasie drogowym ul. Opalenicka (kanalizacja sanitarna) - za 2022</t>
  </si>
  <si>
    <t>opłata roczna za umieszczenie w pasie drogowym drogi powiatowej w m. Konin (wodociąg) - za 2022</t>
  </si>
  <si>
    <t>Streetwise Tomasz Rykowski, Dobrzyń 23 13-100 Nidzica</t>
  </si>
  <si>
    <t>opracowanie dokumentacji projektowo-kosztorysowej dla Przebudowy drogi gminnej w msc. Pawłówek</t>
  </si>
  <si>
    <t>01/KP/2022</t>
  </si>
  <si>
    <t>01/01/2022</t>
  </si>
  <si>
    <t>12.01.2022</t>
  </si>
  <si>
    <t>Sklep Wielobranżowy "LOBELIA" Bernadeta Loba ul. Pniewska 18,     64-310 Lwówek</t>
  </si>
  <si>
    <t>Zakup wiązanki okolicznościowej dla Sołectwa Konin ( obchody 103 rocznicy powstania wielkopolskiego) w ramach dzialania pn. Kultywowanie tradycji wiejskich</t>
  </si>
  <si>
    <t>Decyzja BMiG Lwówek</t>
  </si>
  <si>
    <t>01/2022</t>
  </si>
  <si>
    <t>Zakup wiązanki kwiatowej w ramach działania pn. Kultywowanie tradycji wiejskich-FS KONIN</t>
  </si>
  <si>
    <t>12/2022</t>
  </si>
  <si>
    <t>AUTO TRUCK S.C.punkt Handlowy 64-310 Lwówek Aleja E. Sczanieckiej 78/przy rondzie/ Adres: Uchorowo 15/2, 62-095 Murowana Goślina</t>
  </si>
  <si>
    <t>Zakup płynu do centralnego ogrzewania Sali wiejskiej w Sołectwie Władyslawowo w ramach działania pn. Utrzymanie i doposażenie Sali wiejskiej</t>
  </si>
  <si>
    <t>11/2022</t>
  </si>
  <si>
    <t>05/2022</t>
  </si>
  <si>
    <t>3/FA/00021/2022</t>
  </si>
  <si>
    <t>STAMLER Marcin Stelmaszyk Konin 20,       64-310 Lwówek</t>
  </si>
  <si>
    <t>Oklejenie znaku drogowego w Sołectwie Konin</t>
  </si>
  <si>
    <t>1/2022</t>
  </si>
  <si>
    <t>Hurt-Detal "U Kuby". Pl. Niepodległości 3, Nowy Tomyśl</t>
  </si>
  <si>
    <t>zakup  art. higienicznych  na potrzeby Urzędu</t>
  </si>
  <si>
    <t>01/456/22</t>
  </si>
  <si>
    <t>19-01-2022</t>
  </si>
  <si>
    <t>91/01/2022</t>
  </si>
  <si>
    <t>13-01-2022</t>
  </si>
  <si>
    <t>Kancelaria Radcy Prawnego Bartosz Przewoźny, ul. Szczuczyńska 12, Szamotuły</t>
  </si>
  <si>
    <t>umowa</t>
  </si>
  <si>
    <t>03-01-2022</t>
  </si>
  <si>
    <t>obsługa prawna w styczniu 2022</t>
  </si>
  <si>
    <t xml:space="preserve"> Dostarczenie wody i odprowadzenie ścieków Szalety Miejskie: 2021.12.08 - 2022.01.10</t>
  </si>
  <si>
    <t>R/00500/2022</t>
  </si>
  <si>
    <t>Regionalny Instytut Szkoleń Samorządowych Agnieszka Lepisz, ul. Grójecka 26/21, 02-301 Warszawa</t>
  </si>
  <si>
    <t>Szkolenie Online "Nowe reguły zwrotu akcyzy rolnikom w 2022 roku", któe odbyło się 14.01.2022 r.</t>
  </si>
  <si>
    <t>0209/22/FVS</t>
  </si>
  <si>
    <t>17-01-2022</t>
  </si>
  <si>
    <t>Szkolenie pn:"Opłata za gospodarowanie odpadami komunalnymi w 2022 roku "</t>
  </si>
  <si>
    <t>0337/22/FVS</t>
  </si>
  <si>
    <t>19.01.2022</t>
  </si>
  <si>
    <t>Regionalny Instytut Szkoleń Samorządowych                                               ul. Grójecka 26/21,                                                      02-301 Warszawa</t>
  </si>
  <si>
    <t>AGD RTV PIECHOCKI Jolanta Piechocka, Tomasz Piechocki Spółka Jawna ul. Pniewska 8, 64-310 Lwówek</t>
  </si>
  <si>
    <t>19/2022</t>
  </si>
  <si>
    <t>25.01.2022</t>
  </si>
  <si>
    <t>Zakup art. sprzątających na potrzeby UMIG</t>
  </si>
  <si>
    <t>Gminna Spółdzielnia SAMOPOMOC CHŁOPSKA  w LWÓWKU ul. Powstańców WLKP 15, 64-310 Lwówek</t>
  </si>
  <si>
    <t>Zakup 160 kg węgla orzech do Sali wiejskiej w Sołectwie Władysławowo w ramach działania pn. Utrzymanie i doposażenie Sali wiejskiej</t>
  </si>
  <si>
    <t>zlecenie nr 13/20222</t>
  </si>
  <si>
    <t>65/MAS/2022</t>
  </si>
  <si>
    <t>14-01-2022</t>
  </si>
  <si>
    <t>Gabinet Weterynaryjny Veticus lek. Wet. Marcin Stankowski ul. Poznańska 40, 62-045 Pniewy</t>
  </si>
  <si>
    <t>usługa weterynaryjna dla zwierząt domowych</t>
  </si>
  <si>
    <t>umowa nr 3/2022/KK</t>
  </si>
  <si>
    <t>03.01.2022</t>
  </si>
  <si>
    <t>7/01/2022</t>
  </si>
  <si>
    <t>28.01.2022</t>
  </si>
  <si>
    <t>badania wstępne profilaktyczne pracownika UMiG Lwówek</t>
  </si>
  <si>
    <t>Faktura nr 46/01/22</t>
  </si>
  <si>
    <t>26.01.2022r.</t>
  </si>
  <si>
    <t>Prosta Forma Dagmara Burzyńska-Rejak ul. Świerkowa 1, 64-300 Nowy Tomyśl</t>
  </si>
  <si>
    <t>usługa fotograficzna na potrzeby Jublileuszy Długoletniego Pożycia Małżeńskiego</t>
  </si>
  <si>
    <t>Faktura nr FS/22/1/1</t>
  </si>
  <si>
    <t>28.01.2022r.</t>
  </si>
  <si>
    <t>Praktyka Lekarza Rodzinnego       "Zdrowie Szymańscy"j.c.                                         ul. Wierzejewskiego 15                                 64-330 Opalenica</t>
  </si>
  <si>
    <t>Zakład Handlowo Usługowy SANDRA Michał Płonka, al..E.Sczanieckiej 81, Lwówek</t>
  </si>
  <si>
    <t>Montaż Kotła gazowego w Szaletach Miejskich w Lwówku</t>
  </si>
  <si>
    <t>4/2022</t>
  </si>
  <si>
    <t>001/2022</t>
  </si>
  <si>
    <t>21-01-2022</t>
  </si>
  <si>
    <t>Paliwo gazowe Szalety Miejskie, odczyt rzeczywisty 15-11-2021 do 19-01-2022</t>
  </si>
  <si>
    <t>Umowa nr 010/2020/190/UP</t>
  </si>
  <si>
    <t>1538817/13/2021/F</t>
  </si>
  <si>
    <t>20-01-2022</t>
  </si>
  <si>
    <t>MAKRI Planowanie Przestrzenne Maria Wieczorek, ul. Zamkowa 1A/1, 62 - 070 Dąbrówka</t>
  </si>
  <si>
    <t>wykonanie projektów decyzji o warunkach zabudowy, inwestycji celu publicznego  oraz decyzji o zmianie decyzji o warunkach zabudowy wraz z analizą urbanistyczną w łącznej ilości 10 sztuk.</t>
  </si>
  <si>
    <t>umowa nr 01/2022/JK</t>
  </si>
  <si>
    <t>31.01.2022</t>
  </si>
  <si>
    <t>Zakład Usługowo-Handlowy Mariusz Jędrzejczak, ul. Kasztanowa 11, 64 - 310 Lwówek</t>
  </si>
  <si>
    <t>Dostawa kruszywa betonowego w ilości 75 ton na bieżące utrzymanie dróg gminnych w obrębie miejscowości Lwówek.</t>
  </si>
  <si>
    <t>zlecenie nr 21/2022</t>
  </si>
  <si>
    <t>8/PN/01/2022</t>
  </si>
  <si>
    <t>Dostawa kruszywa betonowego w ilości 90 ton na bieżące utrzymanie dróg gminnych w obrębie miejscowości Konin.</t>
  </si>
  <si>
    <t>zlecenie nr 23/2022</t>
  </si>
  <si>
    <t>9/PN/01/2022</t>
  </si>
  <si>
    <t xml:space="preserve">Bożena Pilc Zakład Usługowo Handlowy w spadku Paweł Pilc, Tarnowiec 7, 64 - 310 Lwówek </t>
  </si>
  <si>
    <t>Zimowe utrzymanie dróg na terenie miasta Lwówek.</t>
  </si>
  <si>
    <t>zlecenie nr 02/2022</t>
  </si>
  <si>
    <t>2/01/2022</t>
  </si>
  <si>
    <t>21.01.2022</t>
  </si>
  <si>
    <t>Zimowe utrzymanie dróg gminnych na obszarze  gminy Lwówek I i II obwóddróg na terenach wiejskich.</t>
  </si>
  <si>
    <t>zlecenie 03/2022</t>
  </si>
  <si>
    <t>3/01/2022</t>
  </si>
  <si>
    <t>KAC - BUD Kacper Jędrzejczak, ul. Kasztanowa 11, 64 - 310 Lwówek</t>
  </si>
  <si>
    <t>Wbudowanie kruszywa betonowego w ilości 75 ton z przeznaczeniem na bieżące utrzymanie dróg gminnych w obrębie miejscowości Lwówek.</t>
  </si>
  <si>
    <t>Zlecenie 22/2022</t>
  </si>
  <si>
    <t>FS 1/2022</t>
  </si>
  <si>
    <t>Wbudowanie kruszywa betonowego w ilości 90 ton z przeznaczeniem na bieżące utrzymanie dróg gminnych w obrębie miejscowości Konin.</t>
  </si>
  <si>
    <t>Zlecenie 24/2022</t>
  </si>
  <si>
    <t>FS 2/2022</t>
  </si>
  <si>
    <t>Stowarzyszenie Integracji Społeczności Lokalnych "Wielkopomoc", Posadówek 1, 64-310 Lwówek</t>
  </si>
  <si>
    <t>opłata za wyłapywanie i utrzymanie psów w schronisku "Zwierzakowo" w Posadówku - styczeń 2022 r. - opłata ryczałtowa</t>
  </si>
  <si>
    <t>umowa nr 1/2022/KK</t>
  </si>
  <si>
    <t>01/02/22</t>
  </si>
  <si>
    <t>01.02.2022</t>
  </si>
  <si>
    <t>Zakład Gospodarki Komunalnej w Lwówku Sp. z o. o. ul. Powstańców Wlkp. 40, 64-310 Lwówek</t>
  </si>
  <si>
    <t>odbiór i zagospodarowanie zmieszanych odpadów komunalnych oraz odpadów segregowanych z UMiG Lwóek , styczeń 2022 r.</t>
  </si>
  <si>
    <t>umowa nr 39/2021</t>
  </si>
  <si>
    <t>17.03.2021</t>
  </si>
  <si>
    <t>S/0248/2022</t>
  </si>
  <si>
    <t>dopłata do wody i ścieków od 2022.01.01 do 2022.01.31</t>
  </si>
  <si>
    <t>31-01-2022</t>
  </si>
  <si>
    <t>"FIRMA-TADEX" Sadłocha Tadeusz, ul. Dr. Adamczyka 5, Opalenica</t>
  </si>
  <si>
    <t>mycie samochodów gminnych w myjni samochodowej</t>
  </si>
  <si>
    <t>52/2022</t>
  </si>
  <si>
    <t>28-01-2022</t>
  </si>
  <si>
    <t>02/2/22</t>
  </si>
  <si>
    <t>01-02-2022</t>
  </si>
  <si>
    <t>Firma Handlowo-Usługowa ELTOM Tomasz Jarnut ul. Pniewska 1, 64-310 Lwówek</t>
  </si>
  <si>
    <t>konserwacja zegara miejskiego - styczeń 2022r.</t>
  </si>
  <si>
    <t>F 0009/01/2022</t>
  </si>
  <si>
    <t>ZGM, ul. Pniewska 58, Lwówek</t>
  </si>
  <si>
    <t>Inkaso opłaty targowej za  styczeń 2022</t>
  </si>
  <si>
    <t>Uchwała RM w Lwówku XXXII/191/2017</t>
  </si>
  <si>
    <t>27-04-2017</t>
  </si>
  <si>
    <t>ZGM/2022/1</t>
  </si>
  <si>
    <t>Firma Kurcewicz  - Halina Kurcewicz, Sękowo 71, 64-310 Lwówek</t>
  </si>
  <si>
    <t>zlecenie nr 14/2022</t>
  </si>
  <si>
    <t>R/075/2022</t>
  </si>
  <si>
    <t>Zakup tablicy  - drogowskaz dwukierunkowy dla Sołectwa Komorowice</t>
  </si>
  <si>
    <t>ODDK Sp. Z ograniczoną odpowiedzialnością Sp. k. ul. Obrońców Westerplatte 32A, 80-317 Gdańsk</t>
  </si>
  <si>
    <t>zakup książki pn. Klasyfikacja środków trwałych ze stawkami amortyzacji obowiązującymi od dnia 1 stycznia 2022 r.</t>
  </si>
  <si>
    <t>TMB2/692/22</t>
  </si>
  <si>
    <t>TEFA Witold Fabian                                  ul. E.Sczanieckiej 89 64-310 Lwówek</t>
  </si>
  <si>
    <t>wykonanie usług BHP na potrzeby UMiG Lwówek</t>
  </si>
  <si>
    <t>umowa z 02.01.2002r. (aneks z 17.02.2014r.)</t>
  </si>
  <si>
    <t>Faktura nr 01/2022</t>
  </si>
  <si>
    <t>31.01.2022r.</t>
  </si>
  <si>
    <t>250,00</t>
  </si>
  <si>
    <t>Sklep Wielobranżowy "ANNA" ul. Rynek 22, 64-310 Lwówek</t>
  </si>
  <si>
    <t>Zakup art. gospodarstwa domowego do Sali wiejskiej w miejscowości Komorowice w ramach działania pn. Doposażenie i utrzymanie Sali wiejskiej</t>
  </si>
  <si>
    <t xml:space="preserve">zlecenie nr 9/2022 </t>
  </si>
  <si>
    <t>11/01/2022</t>
  </si>
  <si>
    <t>3/2022</t>
  </si>
  <si>
    <t>322/02/2022</t>
  </si>
  <si>
    <t>03-02-2022</t>
  </si>
  <si>
    <t>opracowanie dokumentacji projektowo-kosztorysowej dla Przebudowy drogi gminnej w msc. Bródki</t>
  </si>
  <si>
    <t>02/KP/2022</t>
  </si>
  <si>
    <t>02/01/2022</t>
  </si>
  <si>
    <t xml:space="preserve">Zimowe utrzymanie dróg gminnych na obszarze miasta i gminy Lwówek  </t>
  </si>
  <si>
    <t xml:space="preserve">umowa nr 01/2022                  umowa nr 02/2022    </t>
  </si>
  <si>
    <t>9/01/2022</t>
  </si>
  <si>
    <t>usunięcie skutków nawałnicy tj. wykonanie prac związanych z usunięciem drzew gat. lipa brzoza wraz z uporządkowaniem połamanych konarów drzew gat. kasztanowiec.</t>
  </si>
  <si>
    <t>Zlecenie nr 28/2022</t>
  </si>
  <si>
    <t>16/PN/02/2022</t>
  </si>
  <si>
    <t>07.02.2022</t>
  </si>
  <si>
    <t>Nadleśnictwo Pniewy, ul. Turowska 1, 62-045 Pniewy</t>
  </si>
  <si>
    <t>opłata roczna za 2022r za dzierżawę gruntu pod kanalizację sanitarną w Grońśku</t>
  </si>
  <si>
    <t>G002/15</t>
  </si>
  <si>
    <t>27/02/2015</t>
  </si>
  <si>
    <t>220210031</t>
  </si>
  <si>
    <t>02.02.2022</t>
  </si>
  <si>
    <t xml:space="preserve">Gotowość za zimowe utrzymanie dróg gminnych I, II i III obwód na obszarze miasta i gminy Lwówek  </t>
  </si>
  <si>
    <t>18.01.2022r. 24.01.2022r.</t>
  </si>
  <si>
    <t>10/01/2022</t>
  </si>
  <si>
    <t>"Nasz Dzień" Spółka Cywlilna ul. Poznańska 22, 64-300 Nowy Tomyśl</t>
  </si>
  <si>
    <t>ogłoszenie prasowe - emisja 08.02.2022 r.</t>
  </si>
  <si>
    <t>zlecenie nr 36/2022</t>
  </si>
  <si>
    <t>04.02.2022</t>
  </si>
  <si>
    <t>54/NT/2022</t>
  </si>
  <si>
    <t>08.02.2022</t>
  </si>
  <si>
    <t>korespondencja pocztowa z UMiG z stycznia 2022</t>
  </si>
  <si>
    <t>F02680P0122SFAKBMJ</t>
  </si>
  <si>
    <t>dzierżawa urządzeń za styczeń 2022</t>
  </si>
  <si>
    <t>90196112</t>
  </si>
  <si>
    <t>Usługa dostępu do Internetu dla jednosteg organizacyjnych gminy Lwówek w okresie 2022-02-01 do 2022-02-28</t>
  </si>
  <si>
    <t>883/02/2022</t>
  </si>
  <si>
    <t>09-02-2022</t>
  </si>
  <si>
    <t>Dostarczenie wody i odprowadzenie scieków UMiG: 2022.01.05 - 2022.02.07</t>
  </si>
  <si>
    <t>R/01633/2022</t>
  </si>
  <si>
    <t>08-02-2022</t>
  </si>
  <si>
    <t xml:space="preserve"> dostarczenie wody i odprow. ścieków z    budynku usługowego na Rynku: 2022.01.10- 2022.02.17</t>
  </si>
  <si>
    <t xml:space="preserve"> dostarczenie wody i odprow. ścieków z  kontenera sanitarnego na targowisku: 2022.01.10 -2022.02.07  </t>
  </si>
  <si>
    <t>R/01508/2022</t>
  </si>
  <si>
    <t>07-02-2022</t>
  </si>
  <si>
    <t>R/01621/2022</t>
  </si>
  <si>
    <t>A22670D61000051</t>
  </si>
  <si>
    <t>zakup paliwa i mat ekploat. do sam. Ford Transit  oraz Renault Trafic w okresie 01-02-2022 do 07-02-2022 r.</t>
  </si>
  <si>
    <t>zakup paliwa i mat ekploat. do sam. Ford Transit  oraz Renault Trafic w okresie 10-01-2022 do 14-01-2022 r.</t>
  </si>
  <si>
    <t>A22670D61000017</t>
  </si>
  <si>
    <t>16-01-2022</t>
  </si>
  <si>
    <t>połaczenia telefoniczne z telefonu stacjonarnego UMiG w Lwówku w styczniu 2022 + abomanment telefoniczny za luty 2022</t>
  </si>
  <si>
    <t>11-128435-02225</t>
  </si>
  <si>
    <t>telefony komórkowe od 10.02.2022 do 09.03.2022 - abonament</t>
  </si>
  <si>
    <t>F/20099336/02/22</t>
  </si>
  <si>
    <t>12-02-2022</t>
  </si>
  <si>
    <t>AUTO TRUCK S.C. punk handlowy 64-310 Lwówek Al. E. Sczanieckiej 78</t>
  </si>
  <si>
    <t>3/FA/00130/2022</t>
  </si>
  <si>
    <t>14-02-2022</t>
  </si>
  <si>
    <t>termostat i płyn chłodzący do samochodu Ford Transit do przewozu osób z niepełnosprawnościami</t>
  </si>
  <si>
    <t>Zakład Usługowo - Handlowy Mariusz Jędrzejczak ul. Kasztanowa 11, 64-310 Lwówek</t>
  </si>
  <si>
    <t>Zakup kruszywa betonowego na bieżące utrzymanie dróg w Sołectwie Konin w ramach zadania pn. Remont i utrzymanie dróg</t>
  </si>
  <si>
    <t>15/2022</t>
  </si>
  <si>
    <t>17/PN/02/2022</t>
  </si>
  <si>
    <t>32/ 2022</t>
  </si>
  <si>
    <t>F06/2022</t>
  </si>
  <si>
    <t>Firma Usługowa TOM-STOL Tomasz Trzybiński Zębowo ul. Długa 12,            64-310 Lwówek</t>
  </si>
  <si>
    <t>Zakup mebli kuchennych, zlewu wraz z baterią do Sali wiejskiej w Sołectwie Komorowice w ramach działania pn. "Utrzymanie i doposażenie Sali wiejskiej"</t>
  </si>
  <si>
    <t>Paliwo gazowe Urząd odczyt rzeczywisty 31-12-2021 do 31-01-2022</t>
  </si>
  <si>
    <t>AUTO COMPOL ul. Kazimierza Wielkiego1, 61-863 Poznań</t>
  </si>
  <si>
    <t>okresowy przegląd z wymiana płynów eksploatacyjnych po 40 tys. km, w sam. Renault Trafic do przewozu osób z niepełnosprawnościami</t>
  </si>
  <si>
    <t>zlecenie nr 40/2022</t>
  </si>
  <si>
    <t>04-02-2022</t>
  </si>
  <si>
    <t>4- 48061</t>
  </si>
  <si>
    <t>12/01/2022</t>
  </si>
  <si>
    <t>16.02.2022</t>
  </si>
  <si>
    <t>MWC Spółka  z ograniczona odpowiedzialnością, Kowalewicka 12, 60-002 Poznań</t>
  </si>
  <si>
    <t>Wsparcie techniczne dla systemu eSesja dla obsługi Rady Miejskiej, w okresie od 19-02-2022 do 18-02-2023</t>
  </si>
  <si>
    <t>umowa nr 1/2022</t>
  </si>
  <si>
    <t>10-02-2022</t>
  </si>
  <si>
    <t>23/2/2022/Abo</t>
  </si>
  <si>
    <t>02/398/22</t>
  </si>
  <si>
    <t>15-02-2022</t>
  </si>
  <si>
    <t>421/02/2022</t>
  </si>
  <si>
    <t xml:space="preserve"> Dostarczenie wody i odprowadzenie ścieków Szalety Miejskie: 2022.01.10 - 2022.02.15</t>
  </si>
  <si>
    <t>R/01964/2022</t>
  </si>
  <si>
    <t xml:space="preserve"> Zakup odkurzacza oraz worków do odkurzacza na potrzeby UMIG</t>
  </si>
  <si>
    <t>45/2022</t>
  </si>
  <si>
    <t>18-02-2022</t>
  </si>
  <si>
    <t>Regionalny Instytut Szkoleń Samorządowych ul. Grójecka 26/21, 02-301 Warszawa</t>
  </si>
  <si>
    <t xml:space="preserve">Udział w szkoleniu należności cywilnoprawne jako dochody jednostek samorządu terytorialnego </t>
  </si>
  <si>
    <t>0612/22/FVS</t>
  </si>
  <si>
    <t>Paliwo gazowe budynek gminny ul. Szkolna 4 odczyt rzeczywisty od 14-01-2021 do 13-01-2022 rozliczenie prognoz</t>
  </si>
  <si>
    <t>3244708/1/2022/F</t>
  </si>
  <si>
    <t>Dostawa kruszywa betonowego w ilości 165 ton na bieżące utrzymanie dróg gminnych w obrębie miejscowości Konin, Władysławowo, Józefowo.</t>
  </si>
  <si>
    <t>zlecenie nr 38/2022</t>
  </si>
  <si>
    <t>18/PN/02/2022</t>
  </si>
  <si>
    <t>17.02.2022</t>
  </si>
  <si>
    <t>Dostawa kruszywa betonowego w ilości 30 ton na bieżące utrzymanie dróg gminnych w obrębie miejscowości  Chmielinko.</t>
  </si>
  <si>
    <t>zlecenie nr 41/2022</t>
  </si>
  <si>
    <t>19/PN/02/2022</t>
  </si>
  <si>
    <t>Wbudowanie kruszywa betonowego w ilości 30 ton z przeznaczeniem na bieżące utrzymanie dróg gminnych w obrębie miejscowości Chmielinko.</t>
  </si>
  <si>
    <t>Zlecenie nr 42/2022</t>
  </si>
  <si>
    <t>FS 4/2022</t>
  </si>
  <si>
    <t>Bożena Pilc Zakład Usługowo Handlowy w spadku Paweł Pilc</t>
  </si>
  <si>
    <t>doraźne oczyszczenie z nadmiaru błota w celu udrożnienia, usprawnienia ruchu drogowego drogi gminnej w miejscowości Tarnowiec - Zębowo</t>
  </si>
  <si>
    <t>zlecenie nr 37/2022</t>
  </si>
  <si>
    <t>4/02/2022</t>
  </si>
  <si>
    <t>14.02.2022</t>
  </si>
  <si>
    <t>rozwiezienie na punkty składowania mieszanki piaskowo-solnej i zasypanie skrzyń w łącznej ilości 7 tonw celu dorażnego posypywania nawierzchni jezdni przez mieszkańców ulic, na terenie miasta Lwówek</t>
  </si>
  <si>
    <t>30/2022</t>
  </si>
  <si>
    <t>2/02/2022</t>
  </si>
  <si>
    <t>11.02.2022</t>
  </si>
  <si>
    <t>Bożena Pilc Zakład Usługowo Handlowy w spadku Paweł Pilc, Tarnowiec 7, 64 - 310 Lwówek</t>
  </si>
  <si>
    <t>Usunięcie skutków nawałnicy tj. wykonanie prac związanych z usunięciem drzew gat. sosna, świerk, brzoza wraz z uporządkowaniem połamanych konarów drzew na drogach gminnych w miejscowości Zębowo, gm. Lwówek.</t>
  </si>
  <si>
    <t>Zlecenie nr 29/2022</t>
  </si>
  <si>
    <t>1/02/2022</t>
  </si>
  <si>
    <t>Mateusz Grynia, ul.  Odbudowa 5, 64 - 310 Bolewice</t>
  </si>
  <si>
    <t>prace polegające na utrzymaniu przejezdności drogi Grońsko - Bolewice w miesiącach grudzień 2021 i styczeń 2022 rok.</t>
  </si>
  <si>
    <t>07/2022</t>
  </si>
  <si>
    <t>20.01.2022</t>
  </si>
  <si>
    <t>GISON Sp. z o. o. ul. Józefa Marcika 4, 30-443 Kraków</t>
  </si>
  <si>
    <t>udzielenie rocznego serwisu na System Informacji Przestrzennej Gminy Lwówek: geoportal gminy, aplikacja MPZP, aplikacja Turysta, aplikacja Inwestor, aplikacja GEMA-EMUiA</t>
  </si>
  <si>
    <t>umowa serwisowa nr 1/2022</t>
  </si>
  <si>
    <t>53/02/2022</t>
  </si>
  <si>
    <t>Równanie polegające na machanicznym profilowaniu wraz z zagęszczeniem przez wałowanie w ilości 11 045 m²w m. Zębowo.</t>
  </si>
  <si>
    <t xml:space="preserve">       zlecenie nr 8/2022</t>
  </si>
  <si>
    <t>3/02/2022</t>
  </si>
  <si>
    <t>Wbudowanie kruszywa betonowego w ilości 165 ton z przeznaczeniem na bieżące utrzymanie dróg gminnych w obrębie miejscowości Konin, Władysławowo, Józefowo.</t>
  </si>
  <si>
    <t>Zlecenie 39/2022</t>
  </si>
  <si>
    <t>FS 3/ 2022</t>
  </si>
  <si>
    <t>zakup wody zródlanej do konsumpcji w miesiącu styczniu 2022</t>
  </si>
  <si>
    <t>31/11512268</t>
  </si>
  <si>
    <t>zakup paliwa i mat ekploat. do sam. Ford Transit  oraz Renault Trafic w okresie 09-02-2022 do 11-02-2022 r.</t>
  </si>
  <si>
    <t>A22670D61000062</t>
  </si>
  <si>
    <t>JANPOL AUTO Sp. Z o.o. Spółka Komandytowa, Poznańska 57, Pniewy</t>
  </si>
  <si>
    <t>148/TCH/2022</t>
  </si>
  <si>
    <t>21-02-2022</t>
  </si>
  <si>
    <t>odczyt z karty tachografu w Fordzie Transit do przewozu osób z niepełnosprawnościami</t>
  </si>
  <si>
    <t>Specjalistyczna Praktyka Lekarska Krzysztof Ożegowski                               ul. Piskowa 32 62-020 Swarzędz</t>
  </si>
  <si>
    <t>badania kontrolne profilaktyczne pracownika UMiG Lwówek</t>
  </si>
  <si>
    <t>Faktura VAT nr 82/02/2022</t>
  </si>
  <si>
    <t>22.02.2022r.</t>
  </si>
  <si>
    <t>150,00</t>
  </si>
  <si>
    <t>Kawiarnia Krystyna Zawarta, Rynek Lwówek</t>
  </si>
  <si>
    <t>zapewnienie konsumpcji dla gości podczas spotkania szkoleniowo-organizacyjnego dla stowarzyszeń i gminnych jednostek organizacyjnych</t>
  </si>
  <si>
    <t>Paragon Fiskalny nr 6105</t>
  </si>
  <si>
    <t>22-02-2022</t>
  </si>
  <si>
    <t>obsługa prawna w lutym 2022</t>
  </si>
  <si>
    <t>27/2022</t>
  </si>
  <si>
    <t>23-02-2022</t>
  </si>
  <si>
    <t>zakup paliwa i mat ekploat. do sam. Ford Transit  oraz Renault Trafic w okresie 15-02-2022 do 21-02-2022 r.</t>
  </si>
  <si>
    <t>Szef Krajowej Administracji Skarbowej, ul. Świętokrzyska 12, 00-916 Warszawa</t>
  </si>
  <si>
    <t>Zasilenie systemu e-toll w samochodzie gminnym Ford Transit do przewozu osób niepełnosprawnych</t>
  </si>
  <si>
    <t>A22670D61000073</t>
  </si>
  <si>
    <t>Nr transakcji 10000000001728068</t>
  </si>
  <si>
    <t>VILEMO Sp. z o.o. ul. Kolejowa 14, 64-300 Nowy Tomyśl</t>
  </si>
  <si>
    <t>Zakup art. gospodarczych, malarskich do wykonania prac wykończeniowych w kuchni Sali wiejskiej Sołectwa Linie</t>
  </si>
  <si>
    <t>zlecenie nr 18/2022</t>
  </si>
  <si>
    <t>FP01048/02/22</t>
  </si>
  <si>
    <t>woda do sal wiejskich</t>
  </si>
  <si>
    <t>umowy z ZGK</t>
  </si>
  <si>
    <t>R/07790/2021</t>
  </si>
  <si>
    <t>31.12.2021</t>
  </si>
  <si>
    <t>R/00290/2022</t>
  </si>
  <si>
    <t>13.01.2022</t>
  </si>
  <si>
    <t>R/00477/2022</t>
  </si>
  <si>
    <t>R/00548/2022</t>
  </si>
  <si>
    <t>17.01.2022</t>
  </si>
  <si>
    <t>R/00637/2022</t>
  </si>
  <si>
    <t>R/00673/2022</t>
  </si>
  <si>
    <t>R/00710/2022</t>
  </si>
  <si>
    <t>18.01.2022</t>
  </si>
  <si>
    <t>R/00773/2022</t>
  </si>
  <si>
    <t>R/00774/2022</t>
  </si>
  <si>
    <t>woda do kontenera sanitarnego</t>
  </si>
  <si>
    <t>R/00810/2022</t>
  </si>
  <si>
    <t>R/00859/2022</t>
  </si>
  <si>
    <t>R/00895/2022</t>
  </si>
  <si>
    <t>24.01.2022</t>
  </si>
  <si>
    <t>R/00942/2022</t>
  </si>
  <si>
    <t>R/01020/2022</t>
  </si>
  <si>
    <t>R/01762/2022</t>
  </si>
  <si>
    <t>10.02.2022</t>
  </si>
  <si>
    <t>R/01891/2022</t>
  </si>
  <si>
    <t>R/02006/2022</t>
  </si>
  <si>
    <t>R/02031/2022</t>
  </si>
  <si>
    <t>R/02064?2022</t>
  </si>
  <si>
    <t>R/02153/2022</t>
  </si>
  <si>
    <t>BAŁTYKGAZ sp. z o.o. ul. Sobieskiego 5 84-230 Rumia</t>
  </si>
  <si>
    <t>dystrybucja gazu do sal wiejskich</t>
  </si>
  <si>
    <t>NR: 0022010390</t>
  </si>
  <si>
    <t>NR: 0022010389</t>
  </si>
  <si>
    <t>NR: 022012180</t>
  </si>
  <si>
    <t>JOTES-WYCENA S.C. Joanna i Zygmunt Semrau, ul. Sadowa 8, 64-310 Lwówek</t>
  </si>
  <si>
    <t>operaty szacunkowe dz. Czhmielinko 136, Władysławowo 82</t>
  </si>
  <si>
    <t>24.02.2022</t>
  </si>
  <si>
    <t>JW./18/2022</t>
  </si>
  <si>
    <t>28.02.2022</t>
  </si>
  <si>
    <t>Awaryjna naprawa ul. Modrakowej w Lwówku</t>
  </si>
  <si>
    <t>zlecenie nr 44/2022</t>
  </si>
  <si>
    <t>20/PN/02/2022</t>
  </si>
  <si>
    <t>KAC-BUD Kacper Jędrzejczak, ul. Kasztanowa 11, 64 - 310 Lwówek</t>
  </si>
  <si>
    <t xml:space="preserve">Naprawa drogi gminnej ul. Modrakowej na odcinku ca 200mb. polegajacej na wymianie gruntu tj. wykorytowanie i wywiezienie istniejącej ziemi i stabilizacja piaskiem.  </t>
  </si>
  <si>
    <t>zlecenie nr 43/2022</t>
  </si>
  <si>
    <t>FS 5 /2022</t>
  </si>
  <si>
    <t>25.02.2022</t>
  </si>
  <si>
    <t>wykonanie projektów decyzji o warunkach zabudowy, inwestycji celu publicznego  oraz decyzji o zmianie decyzji o warunkach zabudowy wraz z analizą urbanistyczną w łącznej ilości 17 sztuk.</t>
  </si>
  <si>
    <t>1/2/2022</t>
  </si>
  <si>
    <t>WPPiRG Sp. z o.o., ul. Skryta 49 Plewiska, 62-064 Poznań</t>
  </si>
  <si>
    <t>wykonanie badań geologicznyc i opinii geotechnicznej (4 odwierty), pod budowę bieżni na stadionie w Lwówku</t>
  </si>
  <si>
    <t>26/2022</t>
  </si>
  <si>
    <t>28/01/2022</t>
  </si>
  <si>
    <t>22-FVS/0009</t>
  </si>
  <si>
    <t>23.02.2022</t>
  </si>
  <si>
    <t>Faktura VAT nr 7/03/2022</t>
  </si>
  <si>
    <t>01.03.2022r.</t>
  </si>
  <si>
    <t>badanie wstępne profilaktyczne pracownika UMiG Lwówek</t>
  </si>
  <si>
    <t>Naprawa ubytków nawierzchni bitumicznej dróg gminnych na terenie miasta Lwówek masą asfaltową o łącznej powierzchni 98 m2</t>
  </si>
  <si>
    <t>zlecenie 46/2022</t>
  </si>
  <si>
    <t>FS 6 /2022</t>
  </si>
  <si>
    <t>Inkaso opłaty targowej za  luty 2022</t>
  </si>
  <si>
    <t>ZGM/2022/2</t>
  </si>
  <si>
    <t>01-03-2022</t>
  </si>
  <si>
    <t>konserwacja zegara miejskiego - luty 2022r.</t>
  </si>
  <si>
    <t>F 0017/02/2022</t>
  </si>
  <si>
    <t>28-02-2022</t>
  </si>
  <si>
    <t>MA-TRANS Stachecki Sp. k. Ruchocice</t>
  </si>
  <si>
    <t>zakup artykułów spożywczych na potrzeby Sekretariatu</t>
  </si>
  <si>
    <t>1697/2022</t>
  </si>
  <si>
    <t>26.02.2022</t>
  </si>
  <si>
    <t>09/02/2022</t>
  </si>
  <si>
    <t>Gastropuls sp. z o. o. sp.k. ul. Niska 6, 31-306 Kraków</t>
  </si>
  <si>
    <t>Zakup multipatelni elektrycznych oraz miski w celu doposażenia kuchni w Sali wiejskij Sołectwa Komorowice w ramach działania pn. Doposażenie i utrzymanie Sali wiejskiej.</t>
  </si>
  <si>
    <t>20/2022</t>
  </si>
  <si>
    <t>USŁUGI BRUKARSKIE Sebastian Białek Pakosław 14/6, 64-310 Lwówek</t>
  </si>
  <si>
    <t>Ułożenie kostki poz-bruk, obrzeży wraz z wymianą podbudowy przy Sali wiejskiej w Sołectwie Pawłówek w ramach zadania pn. Poprawa estetyki wsi</t>
  </si>
  <si>
    <t>55/2022</t>
  </si>
  <si>
    <t>246/02/2022</t>
  </si>
  <si>
    <t>PHU Torez Zbigniew Torchała, Lwówek</t>
  </si>
  <si>
    <t>zakup znaczków okolicznościowych na potrzeby promocji gminy</t>
  </si>
  <si>
    <t>FV/12/2022/03</t>
  </si>
  <si>
    <t>3.03.2022</t>
  </si>
  <si>
    <t>SZKOLENIE „Hipoteka jako zabezpieczenie podatków” 03.03.2022r. SZKOLENIE ONLINE</t>
  </si>
  <si>
    <t>Decyzja Burmistrza</t>
  </si>
  <si>
    <t>Faktura nr 0815/22/FVS</t>
  </si>
  <si>
    <t>Faktura nr 03/2022</t>
  </si>
  <si>
    <t>28.02.2022r.</t>
  </si>
  <si>
    <t>WOKISS   UL.SIENKIEWICZ 22  60-818 POZNAŃ</t>
  </si>
  <si>
    <t>udział w szkoleniu  zamknięcie roku 2021</t>
  </si>
  <si>
    <t>FS-137/22/02/PIAS</t>
  </si>
  <si>
    <t>18/01/2022</t>
  </si>
  <si>
    <t>04.03.2022</t>
  </si>
  <si>
    <t>odbiór i zagospodarowanie zmieszanych odpadów komunalnych oraz odpadów segregowanych z UMiG Lwóek , luty 2022 r.</t>
  </si>
  <si>
    <t>S/0615/2022</t>
  </si>
  <si>
    <t>Private Corporate Consulting Sp. z o.o., ul. Górnośląska 9/11/61, 00-443 Warszawa</t>
  </si>
  <si>
    <t>udział w dniu 24.02.2022 r. w wiedoszkoleniu - jak prawidłowo wypełnić roczne sprawozdanie z odbioru odpadów komunalnych za 2021 rok</t>
  </si>
  <si>
    <t>deyczja Burmistrza Miasta i Gminy Lwówek</t>
  </si>
  <si>
    <t>1/02/2022/7429</t>
  </si>
  <si>
    <t>budowa chodnika przy ul. Szkolnej w Zębowie w ramach FS na 2022</t>
  </si>
  <si>
    <t xml:space="preserve">52/2022 </t>
  </si>
  <si>
    <t>01.03.2022</t>
  </si>
  <si>
    <t>R/02259/2022</t>
  </si>
  <si>
    <t>21.02.2022</t>
  </si>
  <si>
    <t>R/02260/2022</t>
  </si>
  <si>
    <t>R/02295/2022</t>
  </si>
  <si>
    <t>R/2345/2022</t>
  </si>
  <si>
    <t>R/02365/2022</t>
  </si>
  <si>
    <t>22.02.2022</t>
  </si>
  <si>
    <t>R/2379/2022</t>
  </si>
  <si>
    <t>R/02417/2022</t>
  </si>
  <si>
    <t>zakup paliwa i mat ekploat. do sam. Ford Transit  oraz Renault Trafic w okresie 23-02-2022 do 25-02-2022 r.</t>
  </si>
  <si>
    <t>A22670D61000084</t>
  </si>
  <si>
    <t>FHU Wicher Karol Jacek, Pl. Chopina 18, 64-300 Nowy Tomyśl</t>
  </si>
  <si>
    <t>Wyrobienie dodatkowych kluczy patentowych dla lokali przygotowanych na potrzeby uchodźców</t>
  </si>
  <si>
    <t>FS 131/3/2022</t>
  </si>
  <si>
    <t>04-03-2022</t>
  </si>
  <si>
    <t>03/149/22</t>
  </si>
  <si>
    <t>03-03-2022</t>
  </si>
  <si>
    <t>Radix Sp z o.o. Gdańsk</t>
  </si>
  <si>
    <t>szkolemie zdalne Płace+</t>
  </si>
  <si>
    <t>375/2022</t>
  </si>
  <si>
    <t>szkolenie</t>
  </si>
  <si>
    <t>Uchwała RM  XLII/230</t>
  </si>
  <si>
    <t>50/01/2022</t>
  </si>
  <si>
    <t>Centrum  Profilkatyki i Reedukacji   Atelier  Kraków</t>
  </si>
  <si>
    <t>Studio  Profilkatyki Społecznej  Kraków</t>
  </si>
  <si>
    <t>szkoenie M Górna</t>
  </si>
  <si>
    <t>FS 85/SPS/2022</t>
  </si>
  <si>
    <t>Gwóźź Piekarnia, Grodzisk Wlkp.</t>
  </si>
  <si>
    <t>222595</t>
  </si>
  <si>
    <t>7.03.2022</t>
  </si>
  <si>
    <t>591/03/2022</t>
  </si>
  <si>
    <t>07-03-2022</t>
  </si>
  <si>
    <t>03/158/22</t>
  </si>
  <si>
    <t>dzierżawa urządzeń za luty 2022</t>
  </si>
  <si>
    <t>90197179</t>
  </si>
  <si>
    <t>25-02-2022</t>
  </si>
  <si>
    <t>Usługa dostępu do Internetu dla jednosteg organizacyjnych gminy Lwówek w okresie 2022-03-01 do 2022-03-31</t>
  </si>
  <si>
    <t>888/03/2022</t>
  </si>
  <si>
    <t>08-03-2022</t>
  </si>
  <si>
    <t>Usługi Filmowe Adam Paschke, ul. Kamionki 6, Lwówek</t>
  </si>
  <si>
    <t>Realizacja nagrania sesji Rady Miejskiej</t>
  </si>
  <si>
    <t>opłata za wyłapywanie i utrzymanie psów w schronisku "Zwierzakowo" w Posadówku - luty 2022 r. - opłata ryczałtowa</t>
  </si>
  <si>
    <t>04/03/22</t>
  </si>
  <si>
    <t>08/03/2022</t>
  </si>
  <si>
    <t xml:space="preserve"> dostarczenie wody i odprow. ścieków z  kontenera sanitarnego na targowisku: 2022.02.07 -2022.03.07  </t>
  </si>
  <si>
    <t xml:space="preserve"> dostarczenie wody i odprow. ścieków z    budynku usługowego na Rynku: 2022.02.07- 2022.03.07 oraz Pobór wody w studni miejskiej na Rynku - fontanny i utrzymanie zieleni 2022.01.10 do 2022.03.07</t>
  </si>
  <si>
    <t>Dostarczenie wody i odprowadzenie scieków UMiG: 2022.02.07 - 2022.03.07</t>
  </si>
  <si>
    <t>R/02447/2022</t>
  </si>
  <si>
    <t>R/02504/2022</t>
  </si>
  <si>
    <t>R/02601/2022</t>
  </si>
  <si>
    <t>Paliwo gazowe Urząd odczyt rzeczywisty 31-01-2022 do 28-02-2022</t>
  </si>
  <si>
    <t>1541809/27/2022/F</t>
  </si>
  <si>
    <t>02-03-2022</t>
  </si>
  <si>
    <t>1541809/26/2022/F</t>
  </si>
  <si>
    <t>korespondencja pocztowa z UMiG z lutego 2022</t>
  </si>
  <si>
    <t>F06625P0222SFAKBMJ</t>
  </si>
  <si>
    <t>ABC PRO Sp. z o.o., ul. Owsiana 12, 03-825 Warszawa</t>
  </si>
  <si>
    <t>Zamówienie nr 27/2020</t>
  </si>
  <si>
    <t>10-02-2020</t>
  </si>
  <si>
    <t>Zakupienie licencji  Legislator do tworzenia elektronicznych wersji uchwał  RM i Zarządzeń Burmistrza na okres 2022-02-28 do 2023-02-28, oraz dodatku Besti@-"Finanse Publiczne"</t>
  </si>
  <si>
    <t>12/03/2022</t>
  </si>
  <si>
    <t>Dostawa kruszywa betonowego w ilości 225 ton na bieżące utrzymanie dróg gminnych w obrębie miejscowości  Lwówek.</t>
  </si>
  <si>
    <t>zlecenie nr 61/2022</t>
  </si>
  <si>
    <t>27/PN/03/2022</t>
  </si>
  <si>
    <t>08.03.2022</t>
  </si>
  <si>
    <t>Dostawa kruszywa betonowego w ilości 165 ton na bieżące utrzymanie dróg gminnych w obrębie miejscowości  Zębowo.</t>
  </si>
  <si>
    <t>zlecenie nr 59/2022</t>
  </si>
  <si>
    <t>28/PN/03/2022</t>
  </si>
  <si>
    <t>Dostawa kruszywa betonowego w ilości 65 ton na bieżące utrzymanie dróg gminnych w obrębie miejscowości  Wymyślanka.</t>
  </si>
  <si>
    <t>zlecenie nr 63/2022</t>
  </si>
  <si>
    <t>26/PN/03/2022</t>
  </si>
  <si>
    <t>08.03.2023</t>
  </si>
  <si>
    <t>zakup materiałów i części eksploatacyjnych do samochodu Ford Transit do przewozu osób z niepełnosprawnościami</t>
  </si>
  <si>
    <t>3/FA/00230/2022</t>
  </si>
  <si>
    <t>FV/43/2022/03</t>
  </si>
  <si>
    <t>11.03.2022</t>
  </si>
  <si>
    <t>Eko-Trans-Utylizacja Albert Karłyk, Józefowo 26a, 64-310 Lwówek</t>
  </si>
  <si>
    <t>odbiór UPPZ KAT 1 - padlina - luty 2022 r.</t>
  </si>
  <si>
    <t>umowa nr 5/2022/KK</t>
  </si>
  <si>
    <t>153/2022</t>
  </si>
  <si>
    <t>10-03-2022</t>
  </si>
  <si>
    <t>Majsterek M.P. Nowak S.C. ul. Wittmanna 18, 64-310 Lwówek</t>
  </si>
  <si>
    <t>Zakup sprzętu gospodarczego do Sali wiejskiej w Sołectwie Józefowo w ramach działania pn. Doposażenie i utrzymanie Sali wiejskiej</t>
  </si>
  <si>
    <t>zlecenie nr 56/2022</t>
  </si>
  <si>
    <t>28/02/2022</t>
  </si>
  <si>
    <t xml:space="preserve">F:614/22 </t>
  </si>
  <si>
    <t>Usługowy Zakład Murarski Jacek Wachowiak, Zębowo, ul. Miłostowska 8,         64 - 310 Lwówek</t>
  </si>
  <si>
    <t xml:space="preserve">Podkrzesanie drzew, dokonanie cięć pielęgnacyjnych drzew w ilości 10 szt., dokonanie korekty do 30% koron drzew w ilości 10 szt., karczowanie i usunięcie wraz z wywiezieniem karpi (pni drzew) w ilości 16 szt., uzupełnienie wyrw, dziur piaskiem, usunięcie zakrzaczeń o łącznej powierzchni ca 350m², na terenie nieruchomości  nr ewid. 821 i 291/2 będących własnością Gminy Lwówek.        </t>
  </si>
  <si>
    <t>umowa nr 4/2022</t>
  </si>
  <si>
    <t>02.03.2022</t>
  </si>
  <si>
    <t>31/11588066</t>
  </si>
  <si>
    <t>625/03/2022</t>
  </si>
  <si>
    <t>11-03-2022</t>
  </si>
  <si>
    <t>połaczenia telefoniczne z telefonu stacjonarnego UMiG w Lwówku w lutym 2022 + abomanment telefoniczny za marzec 2022</t>
  </si>
  <si>
    <t>11-131552-03225</t>
  </si>
  <si>
    <t>zakup paliwa i mat ekploat. do sam. Ford Transit  oraz Renault Trafic w okresie 01-03-2022 do 07-03-2022 r.</t>
  </si>
  <si>
    <t>A22670D61000095</t>
  </si>
  <si>
    <t>budowa chodnika przy ul. Gimanzjalnej w Lwówku</t>
  </si>
  <si>
    <t>53/2022</t>
  </si>
  <si>
    <t>14.03.2022</t>
  </si>
  <si>
    <t>Wbudowanie kruszywa betonowego w ilości 225 ton z przeznaczeniem na bieżące utrzymanie dróg gminnych w obrębie miejscowości Lwówek.</t>
  </si>
  <si>
    <t>Zlecenie 62/2022</t>
  </si>
  <si>
    <t>FS 8/ 2022</t>
  </si>
  <si>
    <t>Wbudowanie kruszywa betonowego w ilości 165 ton z przeznaczeniem na bieżące utrzymanie dróg gminnych w obrębie miejscowości Wymyślanka.</t>
  </si>
  <si>
    <t>Zlecenie 64/2022</t>
  </si>
  <si>
    <t>FS 9/ 2022</t>
  </si>
  <si>
    <t>Wbudowanie kruszywa betonowego w ilości 165 ton z przeznaczeniem na bieżące utrzymanie dróg gminnych w obrębie miejscowości Zębowo.</t>
  </si>
  <si>
    <t>Zlecenie 60/2022</t>
  </si>
  <si>
    <t>FS 7/ 2022</t>
  </si>
  <si>
    <t>09.03.2022</t>
  </si>
  <si>
    <t>Usługi geodezyjno-budowlane Andrzej Basiński, ul. Kolonia 12, 66 - 360 Zbąszyń</t>
  </si>
  <si>
    <t>przegląd 5 letni - kontroli stanu technicznego obiektów budowlanych pbblicznych dróg gminnych w Gmine Lwówek etap I.</t>
  </si>
  <si>
    <t>zlecenie nr 66/2022</t>
  </si>
  <si>
    <t>FV 4/2022</t>
  </si>
  <si>
    <t>15.03.2022</t>
  </si>
  <si>
    <t>dopłata do wody i ścieków od 2022.02.01 do 2022.02.28</t>
  </si>
  <si>
    <t>02/2022</t>
  </si>
  <si>
    <t>badanie okresowe profilaktyczne pracownika UMiG Lwówek</t>
  </si>
  <si>
    <t>Faktura VAT nr 43/03/2022</t>
  </si>
  <si>
    <t>15.03.2022r.</t>
  </si>
  <si>
    <t>200,00</t>
  </si>
  <si>
    <t>Firma Kurcewicz, Sękowo</t>
  </si>
  <si>
    <t>zakup pieczęci na potrzeby Urzędu MiG Lwówek</t>
  </si>
  <si>
    <t>zlecenie 78/2022</t>
  </si>
  <si>
    <t>P/141/2022</t>
  </si>
  <si>
    <t>Drogowe Centrum Produkcujno-Handlowe, BiG Sp. z o.o., 64 - 200 Świebodzin</t>
  </si>
  <si>
    <t>zakup znaków drogowych</t>
  </si>
  <si>
    <t>zlecenie nr 48/22</t>
  </si>
  <si>
    <t>FS-SP/78/03/2022</t>
  </si>
  <si>
    <t>Dostawa kruszywa betonowego w ilości 60 ton na bieżące utrzymanie dróg gminnych w obrębie miejscowości  Komorowice.</t>
  </si>
  <si>
    <t>zlecenie nr 70/2022</t>
  </si>
  <si>
    <t>07.03.2022</t>
  </si>
  <si>
    <t>29/PN/03/2022</t>
  </si>
  <si>
    <t>zlecenie nr 68/2022</t>
  </si>
  <si>
    <t>30/PN/03/2022</t>
  </si>
  <si>
    <t>Wbudowanie kruszywa betonowego w ilości 60 ton z przeznaczeniem na bieżące utrzymanie dróg gminnych w obrębie miejscowości Komorowice.</t>
  </si>
  <si>
    <t>Zlecenie 71/2022</t>
  </si>
  <si>
    <t>FS 10/2022</t>
  </si>
  <si>
    <t>Wbudowanie kruszywa betonowego w ilości 65 ton z przeznaczeniem na bieżące utrzymanie dróg gminnych w obrębie miejscowości Linie.</t>
  </si>
  <si>
    <t>Zlecenie 69/2022</t>
  </si>
  <si>
    <t>FS 11/2022</t>
  </si>
  <si>
    <t>Poczta Polska S.A.</t>
  </si>
  <si>
    <t>prenumerata tygodnika Dzień Nowotomysko-Grodziski na potrzeby Urzędu</t>
  </si>
  <si>
    <t>F000640032200251405U</t>
  </si>
  <si>
    <t xml:space="preserve">Doraźbne równanie polegające na machanicznym profilowaniu wraz z zagęszczeniem przez wałowanie w ilości      18 690m²w m. Lwówek.             </t>
  </si>
  <si>
    <t xml:space="preserve">        zlecenie nr 47/2022</t>
  </si>
  <si>
    <t>1/03/2022</t>
  </si>
  <si>
    <t xml:space="preserve">Równanie - naprawa drogi polegające na machanicznym profilowaniu wraz z zagęszczeniem przez wałowanie w ilości     39 690m²w m. Wymyślanka.              </t>
  </si>
  <si>
    <t xml:space="preserve">        zlecenie nr 65/2022</t>
  </si>
  <si>
    <t>4/03/2022</t>
  </si>
  <si>
    <t>Naprawa nawierzchni gruntowej drogi gminnej w miejscowości Zębowo-Tarnowiec</t>
  </si>
  <si>
    <t>zlecenie nr 49/2022</t>
  </si>
  <si>
    <t>2/03/2022</t>
  </si>
  <si>
    <t>Scięcie poboczy pasa drogowego, usunięcie nierówności, wywóz nadmiaru gruntu w pasie drogowym na terenie gminy Lwówek</t>
  </si>
  <si>
    <t>zlecenie nr 50/2022</t>
  </si>
  <si>
    <t>Dostawa kruszywa betonowego w ilości 180 ton na bieżące utrzymanie dróg gminnych w obrębie miejscowości  Komorowo.</t>
  </si>
  <si>
    <t>zlecenie nr 72/2022</t>
  </si>
  <si>
    <t>31/PN/03/2022</t>
  </si>
  <si>
    <t>16.03.2022</t>
  </si>
  <si>
    <t>Wbudowanie kruszywa betonowego w ilości  180 ton z przeznaczeniem na bieżące utrzymanie dróg gminnych w obrębie miejscowości Komorowo.</t>
  </si>
  <si>
    <t>Zlecenie 73/2022</t>
  </si>
  <si>
    <t>FS 12/2022</t>
  </si>
  <si>
    <t>Dostawa kruszywa betonowego w ilości 65 ton na bieżące utrzymanie dróg gminnych w obrębie miejscowości  Linie ( w ramach funduszu sołeckiego 3 500,00 z budżetu gminy 817,30 zł).</t>
  </si>
  <si>
    <t>DAWID JOPEK "JOPEK RECYKLING" Przemysłowa 12 Fabianów, 63 - 330 Dobrzyca</t>
  </si>
  <si>
    <t>Wykonanie zadania pn.: "Usuwanie odpadów z folii rolniczych, siatki i sznurka do owijania balotów, opakowań po nawozach i typu Big Bag"</t>
  </si>
  <si>
    <t>nr 01/2022 z dnia16.02.2022 r. w ramach umowy nr 216/2022/15/OZ-UP-go/D z dnia 26.01.2022 r. pomiędzy Narodowym Funduszem Ochrony Środowiska i Gospodarki Wodnej a Gminą Lwóek</t>
  </si>
  <si>
    <t>26.01.2022 r.</t>
  </si>
  <si>
    <t>FV/153/22</t>
  </si>
  <si>
    <t>MAJSTEREK M.P. NOWAK S.C. UL. WITTMANNA 18,64-310 LWÓWEK</t>
  </si>
  <si>
    <t>Zakup sprzetu gospodarczego oraz oleju, żyłki w celu uporzadkowania terenów zielonych w Sołectwie Józefowo w ramach działania pn. Utrzymanie zieleni wiejskiej.</t>
  </si>
  <si>
    <t>58/2022</t>
  </si>
  <si>
    <t>Firma Handlowa Kwiaciarnia Bożena Wrembel ul. Długa 8,      64-310 Lwówek</t>
  </si>
  <si>
    <t>Zakup kwiatów ciętych dla kobiet z okazji organizacji dnia święta kobiet w Sołectwie Pakosław w ramach dzialania pn. Kultywowanie tradycji wiejskich</t>
  </si>
  <si>
    <t>57/2022</t>
  </si>
  <si>
    <t>F:696/22</t>
  </si>
  <si>
    <t>18/2022</t>
  </si>
  <si>
    <t>zakup paliwa i mat ekploat. do sam. Ford Transit  oraz Renault Trafic w okresie 09-03-2022 do 14-03-2022 r.</t>
  </si>
  <si>
    <t>A22670D61000105</t>
  </si>
  <si>
    <t>15-03-2022</t>
  </si>
  <si>
    <t>telefony komórkowe od 10.03.2022 do 09.04.2022 - abonament</t>
  </si>
  <si>
    <t>F/20098492/03/22</t>
  </si>
  <si>
    <t>12-03-2022</t>
  </si>
  <si>
    <t xml:space="preserve"> Dostarczenie wody i odprowadzenie ścieków Szalety Miejskie: 2022.02.10 - 2022.03.09</t>
  </si>
  <si>
    <t>R/02948/2022</t>
  </si>
  <si>
    <t>14-03-2022</t>
  </si>
  <si>
    <t>PH-U Eugenia Domiczew, ul. Długa 14, Lwówek</t>
  </si>
  <si>
    <t>zapewnienie konsumpcji na spotkanie burmistrza z emerytowanymi nauczycielami i pracownikami obsługi z oświaty</t>
  </si>
  <si>
    <t>03/372/22</t>
  </si>
  <si>
    <t>Instytyty Edukacji i terapii s.c. Sobieskiego 2 60-579 Poznań</t>
  </si>
  <si>
    <t>szkolnie instruktor terapii uzależnień</t>
  </si>
  <si>
    <t xml:space="preserve">umowa </t>
  </si>
  <si>
    <t>RA/22/3/1</t>
  </si>
  <si>
    <t>4YUO HOPE FUTURE SP ZO.O. DĄBROWA GÓRNICZA</t>
  </si>
  <si>
    <t>materiały profilaktyczne -informacyjne</t>
  </si>
  <si>
    <t>uchwała RM</t>
  </si>
  <si>
    <t>11/03/2022</t>
  </si>
  <si>
    <t>Kancelaria Radcy Prawnego M .Łodyga  Nowy Tomyśl</t>
  </si>
  <si>
    <t xml:space="preserve"> konsyltacje prawne</t>
  </si>
  <si>
    <t>Wprowadzenie kontraruchu rowerowego polegającego na wymalowaniu powierzchni -jezdni znaków poziomych zgodnie z zatwierdzonym projektem organizacji ruchu na ul. Gimnazjalnej w Lwówku.</t>
  </si>
  <si>
    <t>zlecenie nr 25/2022</t>
  </si>
  <si>
    <t>33/PN/03/2022</t>
  </si>
  <si>
    <t>21.03.2022</t>
  </si>
  <si>
    <t>Wbudowanie kruszywa betonowego w ilości  170 ton z przeznaczeniem na bieżące utrzymanie dróg gminnych na terenie gminy Lwówek.</t>
  </si>
  <si>
    <t>zlecenie 74/2022</t>
  </si>
  <si>
    <t>FS 13/2022</t>
  </si>
  <si>
    <t>23.03.2022</t>
  </si>
  <si>
    <t>załadunek, transport piasku i gruzu w łącznej ilości 60 m3 na drogi gminne w miejscowości Komorowice.</t>
  </si>
  <si>
    <t>zlecenie nr 90/2022</t>
  </si>
  <si>
    <t>18.03.2022</t>
  </si>
  <si>
    <t>34/PN/03/2022</t>
  </si>
  <si>
    <t>Grupa KM Laskowscy sp.j</t>
  </si>
  <si>
    <t>zakup artykułów spożywczych na potrzeby Sekretariatu dla dzieci z Ukrainy</t>
  </si>
  <si>
    <t>A000030/2022/L</t>
  </si>
  <si>
    <t>25.03.2022</t>
  </si>
  <si>
    <t>Zakład Gospodarki Mieszkaniowej w Lwówku, ul. Pniewska 58, Lwówek</t>
  </si>
  <si>
    <t>koszt zakupu oleju napedowego do samochodu gminnego przeznaczonego do wożenia ludzi na terenie gminy Lwówek na szczepienia przeciw CoVID 2019</t>
  </si>
  <si>
    <t>ZGM/2022/3</t>
  </si>
  <si>
    <t>25-03-2022</t>
  </si>
  <si>
    <t>obsługa prawna w marcu 2022</t>
  </si>
  <si>
    <t>43/2022</t>
  </si>
  <si>
    <t>22-03-2022</t>
  </si>
  <si>
    <t>A22670D61000115</t>
  </si>
  <si>
    <t>15-02-2021</t>
  </si>
  <si>
    <t>zakup kopert samoklejących z paskiem i papieru ksero</t>
  </si>
  <si>
    <t>porozumienie nr 073.127.2021</t>
  </si>
  <si>
    <t>24.05.2021</t>
  </si>
  <si>
    <t>03/745/22</t>
  </si>
  <si>
    <t>30-03-2022</t>
  </si>
  <si>
    <t>25/01/2022</t>
  </si>
  <si>
    <t>30.03.2022</t>
  </si>
  <si>
    <t>Zakład Gospodarki Komunalnej Sp. z o. o. ul. Powstańców Wlkp. 40, 64-310 Lwówek</t>
  </si>
  <si>
    <t xml:space="preserve">odbiór i zagospodarowanie zmieszanych odpadów komunalnych oraz odpadów segregowanych z UMiG Lwówek , </t>
  </si>
  <si>
    <t>S/1000/2022</t>
  </si>
  <si>
    <t>P.H.U. MAX-TECH Dorota Łodyga, Wytomyśl</t>
  </si>
  <si>
    <t>zakup tabletów dla sołtysów gminy Lwówek</t>
  </si>
  <si>
    <t>zlecenie 68/2022</t>
  </si>
  <si>
    <t>F/174/03/2022</t>
  </si>
  <si>
    <t>31.03.2022</t>
  </si>
  <si>
    <t>Paliwo gazowe Szalety Miejskie, odczyt rzeczywisty 19-01-2022 do 21-03-2022</t>
  </si>
  <si>
    <t>1538817/14/2022/F</t>
  </si>
  <si>
    <t>03/665/22</t>
  </si>
  <si>
    <t>Inkaso opłaty targowej za  marzec 2022</t>
  </si>
  <si>
    <t>ZGM/2022/04</t>
  </si>
  <si>
    <t>01-04-2022</t>
  </si>
  <si>
    <t>P.H.U. MAX-TECH Dorota Łodyga, Wytomyśl, Szkolna 34B, Nowy Tomyśl</t>
  </si>
  <si>
    <t>zakup paliwa drzewnego do ogrzewania Sali Wiejskiej w Koninie na potrzeby uchodźców z Ukrainy</t>
  </si>
  <si>
    <t>F/001/04/2022</t>
  </si>
  <si>
    <t>5/2022</t>
  </si>
  <si>
    <t>31-03-2022</t>
  </si>
  <si>
    <t>zakup paliwa i mat ekploat. do sam. Ford Transit  oraz Renault Trafic w okresie 22-03-2022 do 28-03-2022 r.</t>
  </si>
  <si>
    <t>A22670D61000126</t>
  </si>
  <si>
    <t>29-03-2022</t>
  </si>
  <si>
    <t>zakup paliwa i mat ekploat. do sam. Ford Transit  oraz Renault Trafic w okresie 15-03-2022 do 21-03-2022 r.</t>
  </si>
  <si>
    <t>PHU KRISEL Krzysztof Gaj, ul. Rynek 14, 64-310 Lwówek</t>
  </si>
  <si>
    <t>Mapa docelów projektowych terenów Lwówka, Józefowo, Chmielinki pod projekt rozbudowę kanalizacji i wodociagów (cz1 55%)</t>
  </si>
  <si>
    <t>11.01.2022</t>
  </si>
  <si>
    <t>FAS/2022/12</t>
  </si>
  <si>
    <t>08.04.2022</t>
  </si>
  <si>
    <t>dopłata do wody i ścieków od 2022.03.01 do 2022.03.31</t>
  </si>
  <si>
    <t>03/2022</t>
  </si>
  <si>
    <t>korespondencja pocztowa z UMiG z marca 2022</t>
  </si>
  <si>
    <t>F10643P0322SFAKBMJ</t>
  </si>
  <si>
    <t>05-04-2022</t>
  </si>
  <si>
    <t xml:space="preserve"> dostarczenie wody i odprow. ścieków z    budynku usługowego na Rynku: 2022.03.07- 2022.04.06 oraz Pobór wody w studni miejskiej na Rynku - fontanny i utrzymanie zieleni 2022.03.07 do 2022.04.06</t>
  </si>
  <si>
    <t xml:space="preserve"> dostarczenie wody i odprow. ścieków z  kontenera sanitarnego na targowisku: 2022.03.07 -2022.04.06  </t>
  </si>
  <si>
    <t>R/03855/2022</t>
  </si>
  <si>
    <t>06-04-2022</t>
  </si>
  <si>
    <t>R/03751/2022</t>
  </si>
  <si>
    <t>konserwacja zegara miejskiego - marzec 2022r.</t>
  </si>
  <si>
    <t>F 0024/03/2022</t>
  </si>
  <si>
    <t>03/03/2022</t>
  </si>
  <si>
    <t>dzierżawa urządzeń za marzec 2022</t>
  </si>
  <si>
    <t>90198356</t>
  </si>
  <si>
    <t>Usługa dostępu do Internetu dla jednosteg organizacyjnych gminy Lwówek w okresie 2022-04-01 do 2022-04-30</t>
  </si>
  <si>
    <t>878/04/2022</t>
  </si>
  <si>
    <t>zakup paliwa i mat ekploat. do sam. Ford Transit  oraz Renault Trafic w okresie 29-03-2022 do 31-03-2022 r.</t>
  </si>
  <si>
    <t>A22670D61000134</t>
  </si>
  <si>
    <t>Dostarczenie wody i odprowadzenie scieków UMiG: 2022.03.07 - 2022.04.06</t>
  </si>
  <si>
    <t>R/03908/2022</t>
  </si>
  <si>
    <t>08-04-2022</t>
  </si>
  <si>
    <t>KAMODY Sp. z o.o., ul. Stanisława Leszczyńskiego 4/25 Wrocław</t>
  </si>
  <si>
    <t>zapu pompy zatapialnej GRUNFOS UNILIFT CC-7 A1 (część zapasowa do fontanny w Lwóku)</t>
  </si>
  <si>
    <t>FAKTURA PROFORMA 24247297</t>
  </si>
  <si>
    <t>12.04.2022</t>
  </si>
  <si>
    <t>Faktura nr 05/2022</t>
  </si>
  <si>
    <t>31.03.2022r.</t>
  </si>
  <si>
    <t>Urząd Miejski w Nowym Tomyślu ul.Poznańska 33m 64-300 Nowy Tomyśl</t>
  </si>
  <si>
    <t>Koszty obsługi związane z funkcionowaniem MPKZP za I kwartał 2022</t>
  </si>
  <si>
    <t>nota księgowa 119</t>
  </si>
  <si>
    <t>04.04.2022</t>
  </si>
  <si>
    <t>Paliwo gazowe Urząd odczyt rzeczywisty 28-02-2022 do 31-03-2022</t>
  </si>
  <si>
    <t>1541809/28/2022/F</t>
  </si>
  <si>
    <t>zakup wody zródlanej do konsumpcji w miesiącu marcu 2022</t>
  </si>
  <si>
    <t>31/11664201</t>
  </si>
  <si>
    <t>zakup wody zródlanej do konsumpcji w miesiącu lutym 2022</t>
  </si>
  <si>
    <t>połaczenia telefoniczne z telefonu stacjonarnego UMiG w Lwówku w lmarcu 2022 + abomanment telefoniczny za kwiecień 2022</t>
  </si>
  <si>
    <t>11-102952-04226</t>
  </si>
  <si>
    <t>telefony komórkowe od 10.04.2022 do 09.05.2022 - abonament</t>
  </si>
  <si>
    <t>F/20002386/04/22</t>
  </si>
  <si>
    <t>12-04-2022</t>
  </si>
  <si>
    <t>MA-TRANS Stachecki Sp. k., ul. Słoneczna 8, 62-073 Ruchocice</t>
  </si>
  <si>
    <t>Faktura nr 3314/2022</t>
  </si>
  <si>
    <t>zakup ciasta na spotkanie na salce</t>
  </si>
  <si>
    <t>3/03/2022</t>
  </si>
  <si>
    <t>22.03.2022</t>
  </si>
  <si>
    <t>"Nasz Dzień" S.c., Nowy Tomyśl</t>
  </si>
  <si>
    <t>życzenia wielkanocne dla mieszkańców gminy Lwówek</t>
  </si>
  <si>
    <t>4.04.2022</t>
  </si>
  <si>
    <t>155/NT/2022</t>
  </si>
  <si>
    <t>Stowarzyszenie Gmin i powiatów Wielkopolski, Poznań</t>
  </si>
  <si>
    <t>udział w szkoleniu dot postępowań zakupowych w ramach Funduszu Polski Ład (Pacholak Krzysztof i Zbigniew Jaworowicz)</t>
  </si>
  <si>
    <t>128/2022</t>
  </si>
  <si>
    <t>13.04.2022</t>
  </si>
  <si>
    <t>04/321/22</t>
  </si>
  <si>
    <t>zakup paliwa i mat ekploat. do sam. Ford Transit  oraz Renault Trafic w okresie 01-04-2022 do 07-04-2022 r.</t>
  </si>
  <si>
    <t>A22670D61000143</t>
  </si>
  <si>
    <t xml:space="preserve"> Dostarczenie wody i odprowadzenie ścieków Szalety Miejskie: 2022.03.09 - 2022.04.08</t>
  </si>
  <si>
    <t>R/04253/2022</t>
  </si>
  <si>
    <t xml:space="preserve">Polskie Radio-Regionalna Rozgłośnia w Poznaniu "Radio Poznań" </t>
  </si>
  <si>
    <t>zlecenie 120/2022</t>
  </si>
  <si>
    <t>029/04/2022/RP</t>
  </si>
  <si>
    <t>15.04.2022</t>
  </si>
  <si>
    <t>opłata za wyłapywanie i utrzymanie psów w schronisku  "Zwierzakowo" w Posadówku -  marzec 2022 r. - opłata ryczałtowa</t>
  </si>
  <si>
    <t>01/04/22</t>
  </si>
  <si>
    <t>Polska Press Sp. Z o.o.</t>
  </si>
  <si>
    <t>zlecenie 114/2022</t>
  </si>
  <si>
    <t>FVS2022/0003289/BPO</t>
  </si>
  <si>
    <t>19.04.2022</t>
  </si>
  <si>
    <t>materiały profilaktyczne -uzależnienia</t>
  </si>
  <si>
    <t>72/04/2022</t>
  </si>
  <si>
    <t>14.04.2022</t>
  </si>
  <si>
    <t>ROBCOM Handel i Usługi Komputerowe  R.Pędziwiatr Lwówek</t>
  </si>
  <si>
    <t>zasilacz do laptopa</t>
  </si>
  <si>
    <t>101/04/2022</t>
  </si>
  <si>
    <t>07.04.2022</t>
  </si>
  <si>
    <t>kalkulatory - dopsażenie obsługi  księgowo-płacowej</t>
  </si>
  <si>
    <t>100/04/2022</t>
  </si>
  <si>
    <t>obsługa prawna w kwietniu 2022</t>
  </si>
  <si>
    <t>56/2022</t>
  </si>
  <si>
    <t>20-04-2022</t>
  </si>
  <si>
    <t>Usługi geodezyjno-kartograficzne Zbigniew Ochla, ul. Felickiego 17, 62-045 Pniewy</t>
  </si>
  <si>
    <t>mapa do celów projektowych dziąłki 212 w Chmielinku, pod projekt odwodneinia drogi w ramach FS Chmielinko</t>
  </si>
  <si>
    <t>mapa do celów projektowych drogi Komorowice-Zębowo, pod wykonanie dokumnetacji projektowej przebudowy drogi</t>
  </si>
  <si>
    <t>3/04/2022</t>
  </si>
  <si>
    <t>7/04/2022</t>
  </si>
  <si>
    <t>20.04.2022</t>
  </si>
  <si>
    <t>umowa nr 01/2022                  umowa nr 02/2023</t>
  </si>
  <si>
    <t>10/03/2022</t>
  </si>
  <si>
    <t>Usługi Budowlane Piotr Jarnut, ul. Grobla 7, 64 - 310 Lwówek</t>
  </si>
  <si>
    <t xml:space="preserve">Zagospodarowanie terenów zielonych w miejscowości Wymyslanka, gmina Lwówek w ilości 3 850m2. </t>
  </si>
  <si>
    <t>zlecenie nr 91/2022</t>
  </si>
  <si>
    <t>1/04/2022</t>
  </si>
  <si>
    <t>05.04.2022</t>
  </si>
  <si>
    <t>wykonanie projektów decyzji o warunkach zabudowy, inwestycji celu publicznego  oraz decyzji o zmianie decyzji o warunkach zabudowy wraz z analizą urbanistyczną w łącznej ilości 7 sztuk.</t>
  </si>
  <si>
    <t>Technodruk Sp. z o.o.                Cyraneczki 1 44-100 Gliwice</t>
  </si>
  <si>
    <t>zakup druków na potrzeby USC Lwówek</t>
  </si>
  <si>
    <t>Faktura VAT 657/04/2022</t>
  </si>
  <si>
    <t>22.04.2022r.</t>
  </si>
  <si>
    <t>Partnerska Stacja Paliw BP Armanda Gmurowska, Pniewy</t>
  </si>
  <si>
    <t>zakup 19,94l benzyny 95 do kosiarki, na potrzeby koszenia trawników na Rynku w Lwówku</t>
  </si>
  <si>
    <t>I22643D01003172</t>
  </si>
  <si>
    <t>28.04.2022</t>
  </si>
  <si>
    <t>zakup art. biurowych na potrzeby UMIG</t>
  </si>
  <si>
    <t>1004/04/2022</t>
  </si>
  <si>
    <t>2/4/2022</t>
  </si>
  <si>
    <t>wykonanie projektów decyzji o warunkach zabudowy, inwestycji celu publicznego oraz zmianie decyzji wraz z analizą urbanistycznę w ilości 17 sztuk</t>
  </si>
  <si>
    <t>5/3/2022</t>
  </si>
  <si>
    <t>Nr potwierdzenia 10000000002152188</t>
  </si>
  <si>
    <t>28-04-2022</t>
  </si>
  <si>
    <t>zakup paliwa i mat ekploat. do sam. Ford Transit  oraz Renault Trafic w okresie 08-04-2022 do 12-04-2022 r.</t>
  </si>
  <si>
    <t>15-04-2022</t>
  </si>
  <si>
    <t>zakup paliwa i mat ekploat. do sam. Ford Transit  oraz Renault Trafic w okresie 20-04-2022 do 21-04-2022 r.</t>
  </si>
  <si>
    <t>A22670D61000154</t>
  </si>
  <si>
    <t>A22670D61000165</t>
  </si>
  <si>
    <t>22-04-2022</t>
  </si>
  <si>
    <t>986/042022</t>
  </si>
  <si>
    <t>27-04-2022</t>
  </si>
  <si>
    <t>232486</t>
  </si>
  <si>
    <t>4.05.2022</t>
  </si>
  <si>
    <t>Gminna Spółdzielnia "Samopomoc Chłopska" Lwówek</t>
  </si>
  <si>
    <t>zapup artykułów spożywczych na potrzeby Sekretariatu + prenumerata tygodnika Nadz Dzień po Dniu na potrzeby Urzędu</t>
  </si>
  <si>
    <t>007/34/2022</t>
  </si>
  <si>
    <t>30.04.2022</t>
  </si>
  <si>
    <t>04/651/22</t>
  </si>
  <si>
    <t>HOTEL-RESTAURACJA"DELICJUSZ" SADŁOCHA S.J., Trzebaw, ul. Poznańska 1, Stęszew</t>
  </si>
  <si>
    <t>Zakup wyżywienia na Szkoleniu dla Wójtów, Burmistrzów organizowane przez WOKISS</t>
  </si>
  <si>
    <t>0758/2022</t>
  </si>
  <si>
    <t>232661</t>
  </si>
  <si>
    <t>5.05.2022</t>
  </si>
  <si>
    <t>Davart.pl Druk wielkoformatowy Aneta Kobza Głucvhołazy</t>
  </si>
  <si>
    <t>zakup tabliczek na słupku (6szt) zakaz wyprowadzania psów</t>
  </si>
  <si>
    <t>130/04/2022</t>
  </si>
  <si>
    <t>29.04.2022</t>
  </si>
  <si>
    <t>Inkaso opłaty targowej za  kwiecień 2022</t>
  </si>
  <si>
    <t>ZGM/2022/6</t>
  </si>
  <si>
    <t>02-05-2022</t>
  </si>
  <si>
    <t>Faktura nr 07/2022</t>
  </si>
  <si>
    <t>30.04.2022r.</t>
  </si>
  <si>
    <t>Agrochem Zaopatrzenie Rolnictwa  Lwówek ul. Pniewska 45, 64-310 Lwówek</t>
  </si>
  <si>
    <t>zakup "worków polipropylenowych" - 30 szt</t>
  </si>
  <si>
    <t>082/V/2022</t>
  </si>
  <si>
    <t>Mapa docelów projektowych terenów Lwówka, Józefowo, Chmielinki pod projekt rozbudowę kanalizacji i wodociagów faktura końcowa)</t>
  </si>
  <si>
    <t>FAS/2022/18</t>
  </si>
  <si>
    <t>05.05.2022</t>
  </si>
  <si>
    <t>NAC Sp. z o.o., 05-090 Raszyn</t>
  </si>
  <si>
    <t>zakup pompy głębinowej do czerpania wody do podlewania roślin na Rynku</t>
  </si>
  <si>
    <t>F.VAT/3583/SKE/2022</t>
  </si>
  <si>
    <t>Czyszczenie studzienek kanalizacji burzowej oraz separatorów na terenie miasta Lwówek oraz czyszczenie separatora w miejscowości Lwówek.</t>
  </si>
  <si>
    <t>zlecenie nr 99/2022</t>
  </si>
  <si>
    <t>24.03.2022</t>
  </si>
  <si>
    <t>FS 16/2022</t>
  </si>
  <si>
    <t>02.05.2022</t>
  </si>
  <si>
    <t>Wymiana studni kanalizacji deszczowej drogi gminnej ul. Średnia w miejscowości Lwówek.</t>
  </si>
  <si>
    <t>zlecenie nr 98/2022</t>
  </si>
  <si>
    <t>FS 15/2022</t>
  </si>
  <si>
    <t>Usługa dostępu do Internetu dla jednosteg organizacyjnych gminy Lwówek w okresie 2022-05-01 do 2022-05-31</t>
  </si>
  <si>
    <t>888/05/2022</t>
  </si>
  <si>
    <t>10-05-2022</t>
  </si>
  <si>
    <t>dopłata do wody i ścieków od 2022.04.01 do 2022.04.30</t>
  </si>
  <si>
    <t>04/2022</t>
  </si>
  <si>
    <t>30-04-2022</t>
  </si>
  <si>
    <t>zakup paliwa i mat ekploat. do sam. Ford Transit  oraz Renault Trafic w okresie 22-04-2022 do 28-04-2022 r.</t>
  </si>
  <si>
    <t>A22670D61000176</t>
  </si>
  <si>
    <t>29-04-2022</t>
  </si>
  <si>
    <t>zakup wody zródlanej do konsumpcji w miesiącu kwietniu 2022</t>
  </si>
  <si>
    <t>31/11739619</t>
  </si>
  <si>
    <t>7/2022</t>
  </si>
  <si>
    <t>konserwacja zegara miejskiego - kwiecień 2022r.</t>
  </si>
  <si>
    <t>F 0030/04/2022</t>
  </si>
  <si>
    <t>dzierżawa urządzeń za kwiecień 2022</t>
  </si>
  <si>
    <t>dzierżawa urządzeń wydruk ponad limit w iokresie 02-04. 2022</t>
  </si>
  <si>
    <t>90199823</t>
  </si>
  <si>
    <t>90300136</t>
  </si>
  <si>
    <t xml:space="preserve"> dostarczenie wody i odprow. ścieków z  kontenera sanitarnego na targowisku: 2022.04.06 -2022.05.06  </t>
  </si>
  <si>
    <t xml:space="preserve"> dostarczenie wody i odprow. ścieków z    budynku usługowego na Rynku: 2022.04.06- 2022.05.06 oraz Pobór wody w studni miejskiej na Rynku - fontanny i utrzymanie zieleni 2022.04.06 do 2022.05.06</t>
  </si>
  <si>
    <t>R/04706/2022</t>
  </si>
  <si>
    <t>05-06-2022</t>
  </si>
  <si>
    <t>R/04750/2022</t>
  </si>
  <si>
    <t>06-05-2022</t>
  </si>
  <si>
    <t>Dostarczenie wody i odprowadzenie scieków UMiG: 2022.04.06 - 2022.05.06</t>
  </si>
  <si>
    <t>R/04866/2022</t>
  </si>
  <si>
    <t>09-05-2022</t>
  </si>
  <si>
    <t>Paliwo gazowe Urząd odczyt rzeczywisty 31-03-2022 do 30-04-2022</t>
  </si>
  <si>
    <t>1541809/29/2022/F</t>
  </si>
  <si>
    <t>04-05-2022</t>
  </si>
  <si>
    <t>korespondencja pocztowa z UMiG z kwietnia 2022</t>
  </si>
  <si>
    <t>F15228P0422SFAKBMJ</t>
  </si>
  <si>
    <t>05-05-2022</t>
  </si>
  <si>
    <t>22.04.2022</t>
  </si>
  <si>
    <t>telefony komórkowe od 10.05.2022 do 09.06.2022 - abonament</t>
  </si>
  <si>
    <t>F/20005199/05/22</t>
  </si>
  <si>
    <t>12-05-2022</t>
  </si>
  <si>
    <t>Ogrodnictwo K.W. Perek Waldemar Perek, Plac Wolności 30 Trzciel</t>
  </si>
  <si>
    <t>zakup kwiatów do donic w Rynku (Begonia dragon 24szt, pelargonia 18szt</t>
  </si>
  <si>
    <t>F/000127/22</t>
  </si>
  <si>
    <t>13.05.2022</t>
  </si>
  <si>
    <t>zakup żarówki do samochodu gminnego Ford Transit do dowozu do szkół</t>
  </si>
  <si>
    <t>zakup paliwa i mat ekploat. do sam. Ford Transit  oraz Renault Trafic w okresie 04-05-2022 do 06-05-2022 r.</t>
  </si>
  <si>
    <t>3/FA/00458/2022</t>
  </si>
  <si>
    <t>3/FA/00459/2022</t>
  </si>
  <si>
    <t>A22670D61000192</t>
  </si>
  <si>
    <t>08-05-2022</t>
  </si>
  <si>
    <t>32/01/2022</t>
  </si>
  <si>
    <t>12.05.2022</t>
  </si>
  <si>
    <t>odbiór UPPZ KAT 1 - padlina - lkwiecień 2022 r.</t>
  </si>
  <si>
    <t>359/2022</t>
  </si>
  <si>
    <t>10.05.2022</t>
  </si>
  <si>
    <t>opłata za wyłapywanie i utrzymanie psów w schronisku  "Zwierzakowo" w Posadówku -  kwiecień  2022 r. - opłata ryczałtowa</t>
  </si>
  <si>
    <t>01/05/2022</t>
  </si>
  <si>
    <t>134/04/2022</t>
  </si>
  <si>
    <t>drukarka   /PIK</t>
  </si>
  <si>
    <t>zakup cukierków w związku z zaproszeniem na Światowy Dzień Inwalidów</t>
  </si>
  <si>
    <t>A000054/2022/L</t>
  </si>
  <si>
    <t>16.05.2022</t>
  </si>
  <si>
    <t>A22670D61000201</t>
  </si>
  <si>
    <t>15-05-2022</t>
  </si>
  <si>
    <t xml:space="preserve"> Dostarczenie wody i odprowadzenie ścieków Szalety Miejskie: 2022.04.08- 2022.05.10</t>
  </si>
  <si>
    <t>R/05215/2022</t>
  </si>
  <si>
    <t>16-05-2022</t>
  </si>
  <si>
    <t>połaczenia telefoniczne z telefonu stacjonarnego UMiG w Lwówku w kwietniu 2022 + abomanment telefoniczny za maj 2022</t>
  </si>
  <si>
    <t>11-117760-05223</t>
  </si>
  <si>
    <t>AGD RTV PIECHOCKI Spółka Jawna ul. Pniewska 8, 64-310 Lwówek</t>
  </si>
  <si>
    <t xml:space="preserve">Zakup Chłodziarki GORENJE do Sali wiejskiej w Sołectwie Józefowo </t>
  </si>
  <si>
    <t>Stacja Paliw AVIA 3080 Grońsko 102, 64-310 Lwówek</t>
  </si>
  <si>
    <t>Zakup paliwa do piły oraz kosy spalinowej dla Sołectwa Grońsko w ramach działania pn. Poprawa estetyki wsi</t>
  </si>
  <si>
    <t>Zakład Gospodarki Komunalnej w Lwówku sp.  z o.o. ul. Powstańcow Wielkopolskich 40, 64-310 Lwówek</t>
  </si>
  <si>
    <t>Odbiór zmieszanych odpadów komunalnych z Sołectwa Pakosław w ramach działania pn. Utrzymanie czystości</t>
  </si>
  <si>
    <t>KWIACIARNIA Alicja Żurkiewicz ul. Pniewska 4, 64-310 Lwówek</t>
  </si>
  <si>
    <t>Zakup wiązanek kwiatowych w ramach Kultywowanie tradycji wiejskich w Sołectwie Pawłówek</t>
  </si>
  <si>
    <t>ADF…STIHL Tadeusz Bieganowski ul. Kolejowa 17, 64-300 Nowy Tomyśl</t>
  </si>
  <si>
    <t>Zakup pilarki STIHL wraz z akcesoriami w celu uporządkowania terenu wokół świetlicy wiejskiej w Sołectwie Grońsko w ramach działania pn. poprawa estetyki wsi.</t>
  </si>
  <si>
    <t>Usługi Instalacji Sanitarnych i Grzewczych Paweł Musiał ul. Promienista 22, 62-045 Pniewy</t>
  </si>
  <si>
    <t>Zakup wraz z montażem włazu rewizyjnego do Sali wiejskiej w Sołectwie Zgierzynka w ramach zadania pn. Utrzymanie i doposażenie Sali wiejskiej</t>
  </si>
  <si>
    <t>Polski Koncern Naftowy ORLEN S.A. 09-411 Płock, ul. Chemików 7, Stacja Paliw nr 740 w Lwówku ul. Nowotomyska 32, 64-310 Lwówek</t>
  </si>
  <si>
    <t>Zakup paliwa do kosy spalinowej i kosiarek w celu wykaszania terenow zielonych w Sołectwie Władysławowo w ramach zadania pn. Utrzymanie zieleni</t>
  </si>
  <si>
    <t>88/2022</t>
  </si>
  <si>
    <t>109/2022</t>
  </si>
  <si>
    <t>86/2022</t>
  </si>
  <si>
    <t>107/2022</t>
  </si>
  <si>
    <t>105/2022</t>
  </si>
  <si>
    <t>17/2022</t>
  </si>
  <si>
    <t>89/2022</t>
  </si>
  <si>
    <t>15/03/2022</t>
  </si>
  <si>
    <t>82/2022</t>
  </si>
  <si>
    <t>1531/22/1/3080</t>
  </si>
  <si>
    <t>S/1091/2022</t>
  </si>
  <si>
    <t>F/000309/22</t>
  </si>
  <si>
    <t>009/03/22/FVS</t>
  </si>
  <si>
    <t>F2577K2/0740/22</t>
  </si>
  <si>
    <t>27/04/2022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</si>
  <si>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</si>
  <si>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</si>
  <si>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</si>
  <si>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</si>
  <si>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</si>
  <si>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</si>
  <si>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</si>
  <si>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</si>
  <si>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</si>
  <si>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</si>
  <si>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</si>
  <si>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</si>
  <si>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</si>
  <si>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</si>
  <si>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</si>
  <si>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</si>
  <si>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</si>
  <si>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</si>
  <si>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</si>
  <si>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</si>
  <si>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</si>
  <si>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</si>
  <si>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</si>
  <si>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</si>
  <si>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</si>
  <si>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</si>
  <si>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</si>
  <si>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</si>
  <si>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</si>
  <si>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</si>
  <si>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</si>
  <si>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</si>
  <si>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</si>
  <si>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</si>
  <si>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</si>
  <si>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</si>
  <si>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</si>
  <si>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</si>
  <si>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</si>
  <si>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</si>
  <si>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</si>
  <si>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</si>
  <si>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</si>
  <si>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</si>
  <si>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</si>
  <si>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</si>
  <si>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</si>
  <si>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</si>
  <si>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</si>
  <si>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</si>
  <si>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</si>
  <si>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</si>
  <si>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</si>
  <si>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</si>
  <si>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</si>
  <si>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</si>
  <si>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</si>
  <si>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</si>
  <si>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</si>
  <si>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</si>
  <si>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</si>
  <si>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</si>
  <si>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</si>
  <si>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</si>
  <si>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</si>
  <si>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</si>
  <si>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</si>
  <si>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</si>
  <si>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</si>
  <si>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</si>
  <si>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</si>
  <si>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</si>
  <si>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</si>
  <si>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</si>
  <si>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</si>
  <si>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</si>
  <si>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</si>
  <si>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</si>
  <si>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</si>
  <si>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</si>
  <si>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</si>
  <si>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</si>
  <si>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</si>
  <si>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</si>
  <si>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</si>
  <si>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</si>
  <si>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</si>
  <si>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</si>
  <si>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</si>
  <si>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</si>
  <si>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</si>
  <si>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</si>
  <si>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</si>
  <si>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</si>
  <si>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</si>
  <si>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</si>
  <si>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</si>
  <si>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</si>
  <si>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</si>
  <si>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</si>
  <si>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</si>
  <si>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</si>
  <si>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</si>
  <si>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</si>
  <si>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</si>
  <si>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</si>
  <si>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</si>
  <si>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</si>
  <si>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</si>
  <si>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</si>
  <si>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</si>
  <si>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</si>
  <si>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</si>
  <si>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</si>
  <si>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</si>
  <si>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</si>
  <si>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</si>
  <si>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</si>
  <si>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</si>
  <si>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</si>
  <si>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</si>
  <si>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</si>
  <si>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</si>
  <si>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</si>
  <si>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</si>
  <si>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</si>
  <si>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</si>
  <si>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</si>
  <si>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</si>
  <si>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</si>
  <si>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</si>
  <si>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</si>
  <si>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</si>
  <si>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</si>
  <si>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</si>
  <si>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</si>
  <si>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</si>
  <si>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</si>
  <si>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</si>
  <si>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</si>
  <si>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</si>
  <si>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</si>
  <si>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</si>
  <si>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</si>
  <si>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</si>
  <si>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</si>
  <si>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</si>
  <si>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</si>
  <si>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</si>
  <si>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</si>
  <si>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</si>
  <si>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</si>
  <si>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</si>
  <si>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</si>
  <si>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</si>
  <si>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</si>
  <si>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</si>
  <si>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</si>
  <si>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</si>
  <si>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</si>
  <si>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</si>
  <si>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</si>
  <si>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</si>
  <si>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</si>
  <si>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</si>
  <si>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</si>
  <si>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</si>
  <si>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</si>
  <si>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</si>
  <si>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</si>
  <si>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</si>
  <si>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</si>
  <si>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</si>
  <si>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</si>
  <si>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</si>
  <si>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</si>
  <si>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</si>
  <si>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</si>
  <si>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</si>
  <si>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</si>
  <si>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</si>
  <si>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</si>
  <si>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</si>
  <si>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</si>
  <si>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</si>
  <si>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</si>
  <si>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</si>
  <si>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</si>
  <si>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</si>
  <si>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</si>
  <si>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</si>
  <si>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</si>
  <si>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</si>
  <si>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</si>
  <si>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zakup paliwa i mat ekploat. do sam. Ford Transit  oraz Renault Trafic w okresie 09-05-2022 do 12-05-2022 r.221,98</t>
  </si>
  <si>
    <t>AGROCHEM Zopatrzenie Rolnictwa ul. Pniewska 45, 64-310 Lwówek</t>
  </si>
  <si>
    <t>Zakup środków ochrony roślin dla Sołectwa Józefowo w ramach działania pn. Utrzymanie zieleni wiejskiej</t>
  </si>
  <si>
    <t>112/2022</t>
  </si>
  <si>
    <t>Zakup art. hydraulicznych do Sali wiejskiej w Sołectwie Józefowo w ramach działania pn. Doposażenie i utrzymanie Sali wiejskiej.</t>
  </si>
  <si>
    <t>113/2022</t>
  </si>
  <si>
    <t>Mariusz Mamet ul. Powstańców Wlkp.36,      64-310 Lwówek</t>
  </si>
  <si>
    <t>Zakup kwiatów rabatowych do obsadzenia placu przy Sali wiejskiej w Sołectwie Grońsko w ramach działania pn. Poprawa estetyki wsi</t>
  </si>
  <si>
    <t>110/2022</t>
  </si>
  <si>
    <t>PHU TOREZ Zbigniew Torchała ul. Źródlana 1, 64-310 Lwówek</t>
  </si>
  <si>
    <t>Zakup środków czystości do Sali wiejskiej w Sołectwie Bródki w ramach działania pn. Utrzymanie i doposażenie Sali wiejskiej</t>
  </si>
  <si>
    <t>Wywóz nieczystości ciekłych z Sali wiejskiej w Sołectwie Zgierzynka w ramach działania pn. Utrzymanie czystości</t>
  </si>
  <si>
    <t>111/2/2022</t>
  </si>
  <si>
    <t xml:space="preserve">Zakład Handlowo-Usługowy "A-Zet" Zenon Ciebielski Rynek 25,                         64-310 Lwówek </t>
  </si>
  <si>
    <t xml:space="preserve">Zakład art. malarskich oraz farby w celu odnowienia pergoli w ramach zadania pn.Utrzymanie zieleni wiejskiej w Sołectwie Linie </t>
  </si>
  <si>
    <t>112/2/2022</t>
  </si>
  <si>
    <t>Centrum Paliw i Rozpuszczalników Spólka         z o.o. Sokołowo ul. Bitwy pod Sokołowem 6, wystawca: stacja paliw AVIA 3080 Grońsko 102, 64-310 Lwówek</t>
  </si>
  <si>
    <t>Zakup paliwa do kosy spalinowej i kosiarek w celu wykaszania terenów zielonych w Sołectwie Grońsko w ramach zadania pn. Poprawa estetyki wsi</t>
  </si>
  <si>
    <t>109/2/2022</t>
  </si>
  <si>
    <t>24/03/2022</t>
  </si>
  <si>
    <t>Zakup kwiatów okolicznościowych z okazji obchodów św. Flagi państwowej w ramach zadania pn. Kultywowanie tradycji wiejskich FS Konin</t>
  </si>
  <si>
    <t>110/2/2022</t>
  </si>
  <si>
    <t>Sklep Wielobranzowy "Metal - Instal" Danuta Ciebielska ul. Średnia 1, 64-310 Lwówek</t>
  </si>
  <si>
    <t>113/2/2022</t>
  </si>
  <si>
    <t>F5472K1/0740/22</t>
  </si>
  <si>
    <t>064/V/2022</t>
  </si>
  <si>
    <t>F:1095/22</t>
  </si>
  <si>
    <t>002/2022</t>
  </si>
  <si>
    <t>FV/76/2022/04</t>
  </si>
  <si>
    <t>S/1359/2022</t>
  </si>
  <si>
    <t>286/04/2022</t>
  </si>
  <si>
    <t>2219/22/1/3080</t>
  </si>
  <si>
    <t>16/2022</t>
  </si>
  <si>
    <t>30/04/2022</t>
  </si>
  <si>
    <t>374/2022</t>
  </si>
  <si>
    <t>Zakup zamków oraz klamek do drzwi łazienkowych Sali wiejskiej w miejscowości Bródki w ramach dzialania pn. Utrzymanie i doposażenie Sali wiejskiej</t>
  </si>
  <si>
    <t>Poczta Polska</t>
  </si>
  <si>
    <t>zakup kopert na potrzeby Urzędu</t>
  </si>
  <si>
    <t>F000700052200251405U</t>
  </si>
  <si>
    <t>19.05.2022</t>
  </si>
  <si>
    <t>Przedsiębiorstwo Wielobranżowe LS-PLUS Sp. z o.o. ul. Szałwiowa 34A/2  62-064 Plewiska</t>
  </si>
  <si>
    <t>usługa zniszczenia dokumentów archiwalnych UMiG Lwówek, usługa transportowa</t>
  </si>
  <si>
    <t>zlecenie 131/2022</t>
  </si>
  <si>
    <t>FV KOM/0015/05/22</t>
  </si>
  <si>
    <t>04/05/2022</t>
  </si>
  <si>
    <t xml:space="preserve">Równanie polegające na machanicznym profilowaniu wraz z zagęszczeniem przez wałowanie w ilości 25 420m²w m. Linie. </t>
  </si>
  <si>
    <t>umowa nr 02/2022          zlecenie nr 135/2022</t>
  </si>
  <si>
    <t>04.05.2022, 06.05.2022</t>
  </si>
  <si>
    <t>1/05/2022</t>
  </si>
  <si>
    <t xml:space="preserve">Równanie polegające na machanicznym profilowaniu wraz z zagęszczeniem przez wałowanie w ilości 30 210 m²w m. Konin. </t>
  </si>
  <si>
    <t>umowa nr 02/2022          zlecenie nr 136/2022</t>
  </si>
  <si>
    <t>2/05/2022</t>
  </si>
  <si>
    <t xml:space="preserve">Równanie polegające na machanicznym profilowaniu wraz z zagęszczeniem przez wałowanie w ilości 41 000 m²w m. Chmielinko. </t>
  </si>
  <si>
    <t>umowa nr 02/2022          zlecenie nr 137/2022</t>
  </si>
  <si>
    <t>3/05/2022</t>
  </si>
  <si>
    <t xml:space="preserve">Równanie polegające na machanicznym profilowaniu wraz z zagęszczeniem przez wałowanie w ilości 16 000 m²w m. Lipka Wielka. </t>
  </si>
  <si>
    <t>umowa nr 02/2022          zlecenie nr 138/2022</t>
  </si>
  <si>
    <t>4/05/2022</t>
  </si>
  <si>
    <t xml:space="preserve">Równanie polegające na machanicznym profilowaniu wraz z zagęszczeniem przez wałowanie w ilości 32 000 m²w m. Wymyślanka. </t>
  </si>
  <si>
    <t>umowa nr 02/2022          zlecenie nr 139/2022</t>
  </si>
  <si>
    <t>5/05/2022</t>
  </si>
  <si>
    <t xml:space="preserve">Równanie polegające na machanicznym profilowaniu wraz z zagęszczeniem przez wałowanie w ilości 39 000 m²w m. Pakosław. </t>
  </si>
  <si>
    <t>umowa nr 02/2022          zlecenie nr 149/2022</t>
  </si>
  <si>
    <t>04.05.2022, 10.05.2022</t>
  </si>
  <si>
    <t>6/05/2022</t>
  </si>
  <si>
    <t>05/474/22</t>
  </si>
  <si>
    <t>20-05-2022</t>
  </si>
  <si>
    <t>412/TCH/2022</t>
  </si>
  <si>
    <t xml:space="preserve">Usuniecie drzew gat. lipa drobnolistna na drodze gminnej w miejscowości Zębowo w ilości 2 szt. </t>
  </si>
  <si>
    <t>zlecenie nr 133/2022</t>
  </si>
  <si>
    <t>04.05.02022</t>
  </si>
  <si>
    <t>13/2022</t>
  </si>
  <si>
    <t>Naprawa ubytków - dziur w istniejących chodnikach, całkowita powierzchnia 50m2 na terenie miasta i gminy Lwówek.</t>
  </si>
  <si>
    <t>zlecenie nr 134/2022</t>
  </si>
  <si>
    <t>04.05.2022</t>
  </si>
  <si>
    <t>14/2022</t>
  </si>
  <si>
    <t>19-05-2022</t>
  </si>
  <si>
    <t>Zakład-Produkcyjno-Usługowo-Handlowy Waldemar Grocholewski Pakosław 55,         64 - 310 Lwówek</t>
  </si>
  <si>
    <t xml:space="preserve">naprawa drogi gminnej polegajacej na ułożeniu płyt betonowych w miejscowości Pakosław, gmina Lwówek. </t>
  </si>
  <si>
    <t>zlecenie nr 123/2022</t>
  </si>
  <si>
    <t>11.04.2022</t>
  </si>
  <si>
    <t>Paliwo gazowe Szalety Miejskie, odczyt rzeczywisty 21-03-2022 do 12-05-2022</t>
  </si>
  <si>
    <t>1538817/15/2022/F</t>
  </si>
  <si>
    <t>obsługa prawna w maju 2022</t>
  </si>
  <si>
    <t>70/2022</t>
  </si>
  <si>
    <t>25-05-2022</t>
  </si>
  <si>
    <t>zakup paliwa i mat ekploat. do sam. Ford Transit  oraz Renault Trafic w okresie 16-05-2022 do 20-05-2022 r.</t>
  </si>
  <si>
    <t>A22670D61000211</t>
  </si>
  <si>
    <t>22-05-2022</t>
  </si>
  <si>
    <t>wykonanie dokumentacji koncepcyjno-projektowej dla zadania "Przebudowa ulicy Południowej w Lwówku wraz z włączeniem do ul. Kamionki" w zakresiue branży drogowej</t>
  </si>
  <si>
    <t>03/KP/2022</t>
  </si>
  <si>
    <t>28.03.2022</t>
  </si>
  <si>
    <t>06/05/2022</t>
  </si>
  <si>
    <t>27.05.2022</t>
  </si>
  <si>
    <t>Zakład Handlowo - Usługowy "A-Zet" Zenon Ciebielski, ul. Rynek 25, 64-310 Lwówek</t>
  </si>
  <si>
    <t>Zakup materiałów eksploatacyjnych na potrzeby Urzędu</t>
  </si>
  <si>
    <t>354/05/2022</t>
  </si>
  <si>
    <t>zlecenie 166/2022</t>
  </si>
  <si>
    <t>P/238/2022</t>
  </si>
  <si>
    <t>25.05.2022</t>
  </si>
  <si>
    <t>art. biurowe druki</t>
  </si>
  <si>
    <t>1235/05/2022</t>
  </si>
  <si>
    <t>30.05.2022</t>
  </si>
  <si>
    <t>Zakad Usług Projektowych i inwestycyjnych Maria i Waldemar Pięta, Nowy Tomysl</t>
  </si>
  <si>
    <t>za opracowanie dokumentacji projektowo-kosztorysowej kanalizacji deszczowej w ul. Południowej</t>
  </si>
  <si>
    <t>117/2022</t>
  </si>
  <si>
    <t>12/05/2022</t>
  </si>
  <si>
    <t>Przedsiębiorstwo Usługowo Handlowe MEDAR, Dariusz Kędzia, ul. Polna 34 Lwówek</t>
  </si>
  <si>
    <t xml:space="preserve">wymiana opon na letnie przy sam. Puegeot Partner, i Renault Trafic, oraz naprawa koła </t>
  </si>
  <si>
    <t>114</t>
  </si>
  <si>
    <t>Studio s.c. I.M.K.M. Bronieccy, Terespotockie</t>
  </si>
  <si>
    <t>zakup pucharu na Regionalną Wystawę Zwierząt Hodowlanych w Sielinku</t>
  </si>
  <si>
    <t>FV t/225/05/22</t>
  </si>
  <si>
    <t>31.05.2022</t>
  </si>
  <si>
    <t>8/2022</t>
  </si>
  <si>
    <t>27-05-2022</t>
  </si>
  <si>
    <t xml:space="preserve">Równanie polegające na machanicznym profilowaniu wraz z zagęszczeniem przez wałowanie w ilości 28 870 m²w m. Władysławowo. </t>
  </si>
  <si>
    <t>umowa nr 02/2022          zlecenie nr 150/2022</t>
  </si>
  <si>
    <t>26.05.2022</t>
  </si>
  <si>
    <t xml:space="preserve">Równanie polegające na machanicznym profilowaniu wraz z zagęszczeniem przez wałowanie w ilości 22 100 m²w m. Komorowo. </t>
  </si>
  <si>
    <t>umowa nr 02/2022          zlecenie nr 151/2022</t>
  </si>
  <si>
    <t>8/05/2022</t>
  </si>
  <si>
    <t xml:space="preserve">Równanie polegające na machanicznym profilowaniu wraz z zagęszczeniem przez wałowanie w ilości 32 330 m²w m. Komorowice. </t>
  </si>
  <si>
    <t>umowa nr 02/2022          zlecenie nr 152/2022</t>
  </si>
  <si>
    <t>9/05/2022</t>
  </si>
  <si>
    <t xml:space="preserve">Równanie polegające na machanicznym profilowaniu wraz z zagęszczeniem przez wałowanie w ilości 75 729 m²w m. Zębowo. </t>
  </si>
  <si>
    <t>umowa nr 02/2022          zlecenie nr 153/2025</t>
  </si>
  <si>
    <t>10/05/2022</t>
  </si>
  <si>
    <t>Transport drogowy,Ślusarstwo, Instalatorstwo Sanitarne i Ogrzewanie Dariusz Bromber, ul. Dworcowa 40b, 62 - 045 Pniewy</t>
  </si>
  <si>
    <t>czyszczenie kanalizacji deszczowej ul. 3 Stycznia w miejscowości Lwówek.</t>
  </si>
  <si>
    <t>zlecenie nr 171/2022</t>
  </si>
  <si>
    <t>23.05.2022</t>
  </si>
  <si>
    <t>FS/34/05/2022</t>
  </si>
  <si>
    <t>24.05.2022</t>
  </si>
  <si>
    <t>wykonanie projektów decyzji o warunkach zabudowy, inwestycji celu publicznego oraz zmianie decyzji wraz z analizą urbanistycznę w ilości 15 sztuk</t>
  </si>
  <si>
    <t>2/5/2022</t>
  </si>
  <si>
    <t>1261/05/2022</t>
  </si>
  <si>
    <t>31-05-2022</t>
  </si>
  <si>
    <t xml:space="preserve">Równanie polegające na machanicznym profilowaniu wraz z zagęszczeniem przez wałowanie w ilości 48 258 m²w m. Zębowo.(druga część wsi) </t>
  </si>
  <si>
    <t>umowa nr 02/2022          zlecenie nr 160/2022</t>
  </si>
  <si>
    <t>04.05.2022, 23.05.2022</t>
  </si>
  <si>
    <t>11/05/2022</t>
  </si>
  <si>
    <t xml:space="preserve">Równanie polegające na machanicznym profilowaniu wraz z zagęszczeniem przez wałowanie w ilości 31 570 m²w m. Brody. </t>
  </si>
  <si>
    <t>umowa nr 02/2022          zlecenie nr 161/2022</t>
  </si>
  <si>
    <t xml:space="preserve">Równanie polegające na machanicznym profilowaniu wraz z zagęszczeniem przez wałowanie w ilości 31 350 m²w m. Zgierzynka-Posadowo. </t>
  </si>
  <si>
    <t>umowa nr 02/2022          zlecenie nr 162/2022</t>
  </si>
  <si>
    <t>13/05/2022</t>
  </si>
  <si>
    <t xml:space="preserve">Równanie polegające na machanicznym profilowaniu wraz z zagęszczeniem przez wałowanie w ilości 38 942 m²w m. Lwówek. </t>
  </si>
  <si>
    <t>umowa nr 02/2022          zlecenie nr 164/2022</t>
  </si>
  <si>
    <t>14/05/2022</t>
  </si>
  <si>
    <t>wykaszanie terenów zielonych w pasie drogowym dróg gminnychw m. Pakosław-Brody, gmina Lwówek.</t>
  </si>
  <si>
    <t>zlecenie nr 165/2022</t>
  </si>
  <si>
    <t>15.05.2022</t>
  </si>
  <si>
    <t>MAJSTEREK M.P. NOWAK S.C. UL. WITTMANNA 18,    64-310 LWÓWEK</t>
  </si>
  <si>
    <t>Zakup zaworu spustowego do toalety znajdującej się przy boisku w Sołectwie Brody w ramach zadania pn. Poprawa estetyki wsi</t>
  </si>
  <si>
    <t>102/2/2022</t>
  </si>
  <si>
    <t>Zakup paliwa do kosiarki w celu wykaszania terenów zielonych w Sołectwie Pawłówek</t>
  </si>
  <si>
    <t>148/2022</t>
  </si>
  <si>
    <t>Zakup paliwa do kosiarki w celu wykaszania terenów zielonych w Sołectwie Brody w ramach zadania pn. Poprawa estetyki wsi</t>
  </si>
  <si>
    <t>102/2022</t>
  </si>
  <si>
    <t>Zakup benzyny oraz oleju do kosy spalinowej i kosiarki w celu wykaszania terenów zielonych w Sołectwie Grońsko w ramach zadania pn. Poprawa estetyki wsi.</t>
  </si>
  <si>
    <t>147/2022</t>
  </si>
  <si>
    <t>Zakup wiązanki kwiatowej dla Sołectwa Pakosław (obchody patrona-Emilii) w ramach zadania pn. Kultywowanie tradycji wiejskich</t>
  </si>
  <si>
    <t>146/2022</t>
  </si>
  <si>
    <t>Ogrody i Lasy - Sylwester Flieger Srebrny diler Husqvarna/AP Karcher Przyłęk 101B, 64-300 Nowy Tomyśl</t>
  </si>
  <si>
    <t>Serwis części do kosy spalinowej w Sołectwie Lipka Wielka w ramach zadania pn. Utrzymanie zieleni</t>
  </si>
  <si>
    <t>145/2022</t>
  </si>
  <si>
    <t>Zakład Produkcyjno-Usługowo-Handlowy m.p. Waldemar Grocholewski Pakosław 55, 64-310 Lwówek</t>
  </si>
  <si>
    <t>Wykaszanie traw na terenach zielonych w Sołectwie Pakosław w ramach działania pn. Utrzymanie zieleni wiejskiej</t>
  </si>
  <si>
    <t>144/2022</t>
  </si>
  <si>
    <t>Firma Handlowo Usługowa "ELTOM" Tomasz Jarnut ul. Pniewska 1, 64-310 Lwówek</t>
  </si>
  <si>
    <t>Zakup suszarki na naczynia do Sali wiejskiej w miejscowości Józefowo w ramach zadania pn. Doposażenie i utrzymanie Sali wiejskiej</t>
  </si>
  <si>
    <t>143/2022</t>
  </si>
  <si>
    <t>Zakład Handlowo - Uslugowy "A-Zet" Zenon Ciebielski Rynek 25, 64-310 Lwówek</t>
  </si>
  <si>
    <t>Zakup ceraty oraz preparatu na mrówki do Sali wiejskiej w miejscowości Józefowo w ramach zadania pn. Doposażenie i utrzymanie Sali wiejskiej.</t>
  </si>
  <si>
    <t>142/2022</t>
  </si>
  <si>
    <t>Zakup benzyny oraz oleju do kosy spalinowej i kosiarki w celu wykaszania terenów zielonych w Sołectwie Grońsko w ramach zadania pn. Poprawa estetyki wsi</t>
  </si>
  <si>
    <t>Zakup paliwa do kosiarek w celu wykaszania terenów zielonych w Sołectwie Grońsko w ramach zadania pn. Poprawa estetyki wsi"</t>
  </si>
  <si>
    <t>159/2022</t>
  </si>
  <si>
    <t>Publiczny Transport Ciężarowy Jacek Poznański Lipowa 32, Wąsowo 64-316 Kuślin</t>
  </si>
  <si>
    <t xml:space="preserve">Zakup tłucznia dla Sołectwa Lipka Wielka w ramach wykonania zadania pn. Remont i utrzymanie dróg </t>
  </si>
  <si>
    <t>158/2022</t>
  </si>
  <si>
    <t>Przedsiębiorstwo Produkcyjno Usługowo Handlowe "MAX-GUM" Sławomir Gmiąt Chmielinko 19, 64-310 Lwówek</t>
  </si>
  <si>
    <t>Zakup piasku oraz cementu dla Sołectwa Lipka Wielka w ramach działania pn. Utrzymanie zieleni</t>
  </si>
  <si>
    <t>156/2022</t>
  </si>
  <si>
    <t>PPHU "LOBA" Sp. J. Dariusz i Leszek Loba Sękowo 61A, 64-300 Nowy Tomyśl</t>
  </si>
  <si>
    <t>Zakup ogrzewacza wody wraz z wężykiem do Biesiadnika znajdującego się w Lipce Wielkiej w ramach zadania pn. Doposażenie i utrzymanie Sali wiejskiej i biesiadnika.</t>
  </si>
  <si>
    <t>157/2022</t>
  </si>
  <si>
    <t>ADF STIHL Dariusz Wesołowski Świdwowiec 45, 66-320 Trzciel</t>
  </si>
  <si>
    <t>Zakup żyłki oraz oleju do kosy spalinowej w celu wykaszania terenów zielonych w Sołectwie Posadowo w ramch działania pn. Utrzymanie zieleni</t>
  </si>
  <si>
    <t>167/2022</t>
  </si>
  <si>
    <t>Zakup paliwa do kosiarki w celu wykaszania terenów zielonych w Sołectwie Posadowo w ramach działania pn. Utrzymanie zieleni</t>
  </si>
  <si>
    <t>168/2022</t>
  </si>
  <si>
    <t>F:1169/22</t>
  </si>
  <si>
    <t>28/04/2022</t>
  </si>
  <si>
    <t>F:2790K2/0740/22</t>
  </si>
  <si>
    <t>F 5489K1/0740/22</t>
  </si>
  <si>
    <t>16/05/2022</t>
  </si>
  <si>
    <t>37/2022</t>
  </si>
  <si>
    <t>F/000188/22</t>
  </si>
  <si>
    <t>F:0034/05/2022</t>
  </si>
  <si>
    <t>313/05/2022</t>
  </si>
  <si>
    <t>152/22/8/3080</t>
  </si>
  <si>
    <t>27/05/2022</t>
  </si>
  <si>
    <t>FV/61/2022</t>
  </si>
  <si>
    <t>17/05/2022</t>
  </si>
  <si>
    <t>1610/05/2022</t>
  </si>
  <si>
    <t>2663/2022</t>
  </si>
  <si>
    <t>PN/656/22</t>
  </si>
  <si>
    <t>F 6871K1/0740/22</t>
  </si>
  <si>
    <t>Faktura nr 09/2022</t>
  </si>
  <si>
    <t>31.05.2022r.</t>
  </si>
  <si>
    <t>06/169/22</t>
  </si>
  <si>
    <t>03-06-2022</t>
  </si>
  <si>
    <t>zakup paliwa i mat ekploat. do sam. Ford Transit  oraz Renault Trafic w okresie 23-05-2022 do 26-05-2022 r.</t>
  </si>
  <si>
    <t>zakup paliwa i mat ekploat. do sam. Ford Transit  oraz Renault Trafic w okresie 30-05-2022 do 30-05-2022 r.</t>
  </si>
  <si>
    <t>A22670D61000221</t>
  </si>
  <si>
    <t>29-05-2022</t>
  </si>
  <si>
    <t>A22670D61000229</t>
  </si>
  <si>
    <t>01-06-2022</t>
  </si>
  <si>
    <t>dopłata do wody i ścieków od 2022.05.01 do 2022.05.31</t>
  </si>
  <si>
    <t>Inkaso opłaty targowej za  maj 2022</t>
  </si>
  <si>
    <t>ZGM/2022/8</t>
  </si>
  <si>
    <t>06-06-2022</t>
  </si>
  <si>
    <t>dzierżawa urządzeń za maj 2022</t>
  </si>
  <si>
    <t>90200992</t>
  </si>
  <si>
    <t>30-05-2022</t>
  </si>
  <si>
    <t>Usługa dostępu do Internetu dla jednosteg organizacyjnych gminy Lwówek w okresie 2022-06-01 do 2022-06-30</t>
  </si>
  <si>
    <t>869/06/2022</t>
  </si>
  <si>
    <t>141/2022</t>
  </si>
  <si>
    <t>06.05.2022</t>
  </si>
  <si>
    <t>MEXTRA GROUP S.C., ul. Szkolna 15, 47-225 Kędzierzyn Kożle</t>
  </si>
  <si>
    <t>zakup 20 krzeseł bankietowych i 3 stołów konferencyjnych na potrzeby świetlic wiesjkich w gminie Lwówek</t>
  </si>
  <si>
    <t>(S)FS-876/05/22/B2C</t>
  </si>
  <si>
    <t>Forum Media Poznań</t>
  </si>
  <si>
    <t>2956163-01-3-R</t>
  </si>
  <si>
    <t>materiały eduykacyjno-informacyjne</t>
  </si>
  <si>
    <t xml:space="preserve"> Decathlon sp zo.o - Warszawa</t>
  </si>
  <si>
    <t>sprzęt sportowy - świetlice środkwoiskowe</t>
  </si>
  <si>
    <t>zlecenie 154/2022</t>
  </si>
  <si>
    <t>130/05/2022</t>
  </si>
  <si>
    <t>remont cząstkowy nawierzchni bitumicznych dróg gminnych w miejscowości Pakosław, Bródki, Brody, Zębowo, Józefowo i Grońsko masą asfaltową na goracoo łącznej powierzchni 92m2.</t>
  </si>
  <si>
    <t>zlecenie nr 163/2022</t>
  </si>
  <si>
    <t>FS 18/2022</t>
  </si>
  <si>
    <t>06.06.2022</t>
  </si>
  <si>
    <t>WWW.LESZCZ.PL, Poznań</t>
  </si>
  <si>
    <t>zakup nagród dla dzieci z okazji "Dnia Dziecka z Wędką"</t>
  </si>
  <si>
    <t>01.06.2022</t>
  </si>
  <si>
    <t>238531</t>
  </si>
  <si>
    <t>9.06.2022</t>
  </si>
  <si>
    <t>Firma Usługowo-Handlowa  "MOTO-BUS" Jerzy Ciesielski &amp; Żaneta Mnich Spółka Jawna, Granówko 2, Granowo</t>
  </si>
  <si>
    <t>organizacja wyjazdu dzieci z gminy Lwówek z okazji Dnia Dziecka</t>
  </si>
  <si>
    <t>FV/000010/6/22</t>
  </si>
  <si>
    <t>08-06-2022</t>
  </si>
  <si>
    <t>zakup wody zródlanej do konsumpcji w miesiącu maju 2022</t>
  </si>
  <si>
    <t>31/11814990</t>
  </si>
  <si>
    <t>konserwacja zegara miejskiego - maj 2022r.</t>
  </si>
  <si>
    <t>F 0043/05/2022</t>
  </si>
  <si>
    <t xml:space="preserve"> dostarczenie wody i odprow. ścieków z  kontenera sanitarnego na targowisku: 2022.05.06 -2022.06.06  </t>
  </si>
  <si>
    <t>Dostarczenie wody i odprowadzenie scieków UMiG: 2022.05.06 - 2022.06.06</t>
  </si>
  <si>
    <t xml:space="preserve"> dostarczenie wody i odprow. ścieków z    budynku usługowego na Rynku: 2022.05.06- 2022.06.06 oraz Pobór wody w studni miejskiej na Rynku - fontanny i utrzymanie zieleni 2022.05.06 do 2022.06.06</t>
  </si>
  <si>
    <t>R/05686/2022</t>
  </si>
  <si>
    <t>R/05846/2022</t>
  </si>
  <si>
    <t>07-06-2022</t>
  </si>
  <si>
    <t>R/05748/2022</t>
  </si>
  <si>
    <t>korespondencja pocztowa z UMiG z maja 2022</t>
  </si>
  <si>
    <t>F19238P0522SFAKBMJ</t>
  </si>
  <si>
    <t>38731</t>
  </si>
  <si>
    <t>10.06.2022</t>
  </si>
  <si>
    <t>000331944</t>
  </si>
  <si>
    <t>STONE Consulting Michał Firlej, Natalia Firlej, ul. Skalna 7, 58-150 Strzegom</t>
  </si>
  <si>
    <t>Faktura zaliczkowa tytułem wykonnaia pomnika z granitu IMPALA (Pomnik wdzięczności)</t>
  </si>
  <si>
    <t>172/2022</t>
  </si>
  <si>
    <t>FAKTURA PROFORMA 18/2022</t>
  </si>
  <si>
    <t>13.06.2022</t>
  </si>
  <si>
    <t>FHU BUDA Ogrodowa 44,    64-310 Nowy Tomyśl</t>
  </si>
  <si>
    <t>Zakup nagród rzeczowych dla dzieci za udział w konkurencjach sportowych odbywających się podczas festynu w Lipce Wielkiej.</t>
  </si>
  <si>
    <t>178/2022</t>
  </si>
  <si>
    <t>863/O/2022</t>
  </si>
  <si>
    <t>Odbiór zmieszanych odpadów komunalnych z Sołectwa Pakosław w ramach działania pn. Utrzymanie czystości oraz z Sołectwa Zgierzynka w ramach działania pn. Utrzymanie czystości</t>
  </si>
  <si>
    <t>174/2022</t>
  </si>
  <si>
    <t>176/2022</t>
  </si>
  <si>
    <t>S/1830/2022</t>
  </si>
  <si>
    <t>862/O/2022</t>
  </si>
  <si>
    <t>Zakup nagród rzeczowych dla dzieci za udział w konkurencjach sportowych odbywających się podczas festynu w Lipce Wielkiej w ramach działania pn. Kultywowanie tyradycji wiejskich</t>
  </si>
  <si>
    <t>połaczenia telefoniczne z telefonu stacjonarnego UMiG w Lwówku w maju 2022 + abomanment telefoniczny za czerwiec 2022</t>
  </si>
  <si>
    <t>11-113212-06220</t>
  </si>
  <si>
    <t>Paliwo gazowe Urząd odczyt rzeczywisty 30-04-2022 do 31-05-2022</t>
  </si>
  <si>
    <t>1541809/30/2022/F</t>
  </si>
  <si>
    <t>zakup paliwa i mat ekploat. do sam. Ford Transit  oraz Renault Trafic w okresie 01-06-2022 do 07-06-2022 r.</t>
  </si>
  <si>
    <t>A22670D61000238</t>
  </si>
  <si>
    <t>telefony komórkowe od 10.06.2022 do 09.07.2022 - abonament</t>
  </si>
  <si>
    <t>F/20003700/06/22</t>
  </si>
  <si>
    <t>12-06-2022</t>
  </si>
  <si>
    <t>DAL-TRANS D.Daleszyński  Grodzisk WLKP</t>
  </si>
  <si>
    <t xml:space="preserve">usł wynajmu autobusu  /dofinasowanie programu profilkatycznego  dla zw emerytów i rencistów  </t>
  </si>
  <si>
    <t>zlecenie 173/2022</t>
  </si>
  <si>
    <t>165/22</t>
  </si>
  <si>
    <t xml:space="preserve"> Dostarczenie wody i odprowadzenie ścieków Szalety Miejskie: 2022.05.10- 2022.06.08</t>
  </si>
  <si>
    <t>R/06192/2022</t>
  </si>
  <si>
    <t>14-06-2022</t>
  </si>
  <si>
    <t xml:space="preserve">Równanie polegające na machanicznym profilowaniu wraz z zagęszczeniem przez wałowanie w ilości 27 925m²w m. Grońsko. </t>
  </si>
  <si>
    <t>umowa nr 02/2022          zlecenie nr 182/2022</t>
  </si>
  <si>
    <t>04.05.2022, 30.05.2022</t>
  </si>
  <si>
    <t>1/06/2022</t>
  </si>
  <si>
    <t xml:space="preserve">Równanie polegające na machanicznym profilowaniu wraz z zagęszczeniem przez wałowanie w ilości 56 990 m²w m. Bródki. </t>
  </si>
  <si>
    <t>umowa nr 02/2022          zlecenie nr 183/2022</t>
  </si>
  <si>
    <t>2/06/2022</t>
  </si>
  <si>
    <t>F000630062200251405U</t>
  </si>
  <si>
    <t>15.06.2022</t>
  </si>
  <si>
    <t>240286</t>
  </si>
  <si>
    <t>20.05.2022</t>
  </si>
  <si>
    <t>KLUB SPORTOWY SYDOW RIDING TEAM ul. Boczna 31, 62-010 Pobiedziska</t>
  </si>
  <si>
    <t>organizacja Gminnych Zawodów Zawodów Konnych w Liniu</t>
  </si>
  <si>
    <t>18.06.2022</t>
  </si>
  <si>
    <t>zakup paliwa i mat ekploat. do sam. Ford Transit  oraz Renault Trafic w okresie 08-06-2022 do 13-06-2022 r.</t>
  </si>
  <si>
    <t>A22670D61000249</t>
  </si>
  <si>
    <t>15-06-2022</t>
  </si>
  <si>
    <t>Zakład Ogólnobudowlany DAWBUD Dawid Piechota, Grońsko 80, 64 - 310 Lwówek</t>
  </si>
  <si>
    <t>Ułożenie nowej nawierzchni - chodnik wraz z krawężnikami w ilości 71,5 m2 na działce nr ewid. 758/8 na terenie miasta Lwówek, gm. Lwowek.</t>
  </si>
  <si>
    <t>zlecenie nr 184/2022</t>
  </si>
  <si>
    <t>Równanie polegające na machanicznym profilowaniu wraz z zagęszczeniem przez wałowanie w ilości 17 880 m²w m. Krzywy Las.</t>
  </si>
  <si>
    <t>umowa nr 02/2022          zlecenie nr 185/2022</t>
  </si>
  <si>
    <t>3/06/2022</t>
  </si>
  <si>
    <t xml:space="preserve">Równanie polegające na machanicznym profilowaniu wraz z zagęszczeniem przez wałowanie w ilości 48 920 m²w m. Józefowo. </t>
  </si>
  <si>
    <t>umowa nr 02/2022          zlecenie nr 186/2022</t>
  </si>
  <si>
    <t>04/06/2022</t>
  </si>
  <si>
    <t>nasadzenia na Rynku 2379szt begonia semperflorus, begonia hybrida 16szt</t>
  </si>
  <si>
    <t>201/2022</t>
  </si>
  <si>
    <t>007/2022</t>
  </si>
  <si>
    <t>FV/00739/2022</t>
  </si>
  <si>
    <t>21-06-2022</t>
  </si>
  <si>
    <t>Starosta Nowotomyski, il. Poznańska 33, 64-300 Nowy Tomysl</t>
  </si>
  <si>
    <t>wypisy z rejestru gruntów do dokumentacji projektowej drogi Komorowice-Zębowo</t>
  </si>
  <si>
    <t>dokument obliczenia opłaty nr 4765/2022</t>
  </si>
  <si>
    <t>wypisy z rejestru gruntów do dokumentacji projektowej drogi Konin II Chuby - do DK92</t>
  </si>
  <si>
    <t>dokument obliczenia opłaty nr 4756/2022</t>
  </si>
  <si>
    <t>wykonanie okresowego przeglądu samochodu Ford Transit do przewozu osób z niepełnosprawnościami</t>
  </si>
  <si>
    <t>zakup kopert na potrzeby Urzędu MiG Lwówek</t>
  </si>
  <si>
    <t>F000780062200251405U</t>
  </si>
  <si>
    <t>22.06.2022</t>
  </si>
  <si>
    <t>PGM-Tech Sp. z o.o., ul. Wółczyńska 133/114 01-919 Warszawa,</t>
  </si>
  <si>
    <t>zakup pompy UNILIFT CC7 - A1 Grundfos do pompy - fontanny na Rynku</t>
  </si>
  <si>
    <t>FS/784/2022</t>
  </si>
  <si>
    <t>mapa ewidencyjna do dokumentacji projektowej drogi Komorowice-Zębowo</t>
  </si>
  <si>
    <t>dokument obliczenia opłaty nr 4783/2022</t>
  </si>
  <si>
    <t>dokument obliczenia opłaty nr 4784/2022</t>
  </si>
  <si>
    <t>remont chodników w Lwówku i w Zębowie</t>
  </si>
  <si>
    <t>207/2022</t>
  </si>
  <si>
    <t>obsługa prawna w czerwcu 2022</t>
  </si>
  <si>
    <t>84/2022</t>
  </si>
  <si>
    <t xml:space="preserve">zakup pucharów dla dzieci na zawody wędkarskie o Puchar Burmistrza </t>
  </si>
  <si>
    <t>FV/112/2022/06</t>
  </si>
  <si>
    <t>23.06.2022</t>
  </si>
  <si>
    <t>opinia geotechniczna dla ul. Połudnuowej w Lwówku</t>
  </si>
  <si>
    <t>118/2022</t>
  </si>
  <si>
    <t>22-FVS/0034</t>
  </si>
  <si>
    <t>opinia geotechniczna dla budowy KS, wod i KD w Józefowie</t>
  </si>
  <si>
    <t>22-FVS/0035</t>
  </si>
  <si>
    <t>24.06.2022</t>
  </si>
  <si>
    <t>zakup paliwa i mat ekploat. do sam. Ford Transit  oraz Renault Trafic w okresie 15-06-2022 do 21-06-2022 r.</t>
  </si>
  <si>
    <t>A22670D61000258</t>
  </si>
  <si>
    <t>22-06-2022</t>
  </si>
  <si>
    <t>PHU Torez Renata Torchała, ul. Źródlana 1, Lwówek</t>
  </si>
  <si>
    <t>Zakup pucharów na gminnee zawody OSP w Zgierzynce</t>
  </si>
  <si>
    <t>FV/3/2022/07</t>
  </si>
  <si>
    <t>01-07-2022</t>
  </si>
  <si>
    <t>Faktura VAT nr 37/06/2022</t>
  </si>
  <si>
    <t>24.06.2022r.</t>
  </si>
  <si>
    <t>Radix Sp. z o.o. Sp.k. ul.Piastowska 33 Gdańsk 80-332</t>
  </si>
  <si>
    <t>szkolenie-Polski Ład Płace</t>
  </si>
  <si>
    <t>1301/2022</t>
  </si>
  <si>
    <t>28.06.2022</t>
  </si>
  <si>
    <t>06/617/22</t>
  </si>
  <si>
    <t>28-06-2022</t>
  </si>
  <si>
    <t>wykaszanie poboczy w pasie drogowym dróg gminnychw w ilości 114 250m2,na  terenie gminy Lwówek.</t>
  </si>
  <si>
    <t>zlecenie nr 187/2022</t>
  </si>
  <si>
    <t>7/06/2022</t>
  </si>
  <si>
    <t>60/50/2022</t>
  </si>
  <si>
    <t>30.06.2022</t>
  </si>
  <si>
    <t>1508/07/2022</t>
  </si>
  <si>
    <t>1224,26</t>
  </si>
  <si>
    <t>Inkaso opłaty targowej za  czerwiec 2022</t>
  </si>
  <si>
    <t>ZGM/2022/10</t>
  </si>
  <si>
    <t>Księgarnia W Kałużny  lwówek</t>
  </si>
  <si>
    <t>Uchwała RM</t>
  </si>
  <si>
    <t>123/K/22</t>
  </si>
  <si>
    <t>17.06.2022</t>
  </si>
  <si>
    <t xml:space="preserve">art. papiernicze , gry - program profil na dzień dziecka  Zgierzynka </t>
  </si>
  <si>
    <t>Hurtownia Art. papierniczych "Olka" Minge Lwówek</t>
  </si>
  <si>
    <t>art. szkolne- program profil w  ZSPIP Brody</t>
  </si>
  <si>
    <t>1607/2022</t>
  </si>
  <si>
    <t xml:space="preserve">Przygotowanie projektów decyzji o warunkach zabudowy w ilości 7 szt. </t>
  </si>
  <si>
    <t>2/6/2022</t>
  </si>
  <si>
    <t>SZKOLENIE „Hipoteka jako zabezpieczenie podatków” 05.07.2022r. SZKOLENIE ONLINE</t>
  </si>
  <si>
    <t>1973/22/FVS</t>
  </si>
  <si>
    <t>05.07.2022</t>
  </si>
  <si>
    <t>dopłata do wody i ścieków od 2022.06.01 do 2022.06.30</t>
  </si>
  <si>
    <t>06/2022</t>
  </si>
  <si>
    <t>30-06-2022</t>
  </si>
  <si>
    <t>zakup paliwa i mat ekploat. do sam. Ford Transit  oraz Renault Trafic w okresie 23-06-2022 do 23-06-2022 r.</t>
  </si>
  <si>
    <t>A22670D61000266</t>
  </si>
  <si>
    <t>29-06-2022</t>
  </si>
  <si>
    <t>badanie kontrolne profilaktyczne pracownika UMiG Lwówek</t>
  </si>
  <si>
    <t>Faktura VAT nr 28/07/2022</t>
  </si>
  <si>
    <t>05.07.2022r.</t>
  </si>
  <si>
    <t>242871</t>
  </si>
  <si>
    <t>06.07.2022</t>
  </si>
  <si>
    <t>konserwacja zegara miejskiego - czerwiec 2022r.</t>
  </si>
  <si>
    <t>F 0060/06/2022</t>
  </si>
  <si>
    <t>Ochotnicza Straż Pożarna Posadowo Posadowo 11, 64-310 Lwówek</t>
  </si>
  <si>
    <t>Wykaszanie terenów zielonych w Sołectwie Posadowo w ramach działania pn. Utrzymanie zieleni</t>
  </si>
  <si>
    <t>180/2022</t>
  </si>
  <si>
    <t xml:space="preserve">ADF..STIHL Tadeusz Bieganowski ul. Kolejowa 17, 64-300 Nowy Tomyśl </t>
  </si>
  <si>
    <t>Zakup stacyjki do uruchamiania silnika w kosiarce znajdujacej się w Sołectwie Brody w ramach działania pn. Poprawa estetyki wsi</t>
  </si>
  <si>
    <t>180/3/2022</t>
  </si>
  <si>
    <t xml:space="preserve">Gminna Społdzielnia "Samopomoc Chłopska" w Lwowku ul. Powstańców Wlkp. 15, 64-310 Lwówek </t>
  </si>
  <si>
    <t>Zakup produktów w celu przygotowania potraw regionalnych w Sołectwie Lipka Wielka w ramach zadania pn. Kultywowanie tradycji wiejskich</t>
  </si>
  <si>
    <t>179/2022</t>
  </si>
  <si>
    <t>Sklep Wielobranżowy Przemysław Wyrwał Rynek 13, 64-310 Lwówek</t>
  </si>
  <si>
    <t>Zakup kwiatów rabatowych w celu posadzenia ich na terenach zielonych w Sołectwie Komorowo w ramach działania pn. Utrzymania zieleni wiejskiej</t>
  </si>
  <si>
    <t>180/2/2022</t>
  </si>
  <si>
    <t>30,05,2022</t>
  </si>
  <si>
    <t>Zakup kwiatów rabatowych do obsadzenia terenów zielonych w Sołectwie Grońsko w ramach działania pn. Poprawa estetyki wsi</t>
  </si>
  <si>
    <t>197/2022</t>
  </si>
  <si>
    <t>Zakup paliwa do kosiarki w celu wykaszania terenów zielonych w Sołectwie Józefowo w ramach zadania pn. Utrzymanie zieleni wiejskiej</t>
  </si>
  <si>
    <t>196/2022</t>
  </si>
  <si>
    <t>Zakup wiązanki kwiatowej dla Sołectwa Zgierzynka w ramach działania pn. Kultywowanie tradycji wiejskich.</t>
  </si>
  <si>
    <t>203/2022</t>
  </si>
  <si>
    <t>10/06/2022</t>
  </si>
  <si>
    <t>Zakup pucharów dla uczestników konkursów organizowanych podczas festynu rodzinnego w Sołectwie Posadowo w ramach działania pn. Kultywowanie tradycji wiejskich.</t>
  </si>
  <si>
    <t>204/2022</t>
  </si>
  <si>
    <t xml:space="preserve">F/000648/22 </t>
  </si>
  <si>
    <t>K/3/014/22</t>
  </si>
  <si>
    <t>32/2022</t>
  </si>
  <si>
    <t>006/2022</t>
  </si>
  <si>
    <t>F3748K2/0740/22</t>
  </si>
  <si>
    <t>21/2022</t>
  </si>
  <si>
    <t>07/06/2022</t>
  </si>
  <si>
    <t>FV/28/2022/06</t>
  </si>
  <si>
    <t>Ekos Poznań Sp. z o. o. ul. Krańcowa 12, 61-022 Poznań</t>
  </si>
  <si>
    <t xml:space="preserve">Analiza wód podziemnych wraz z poborem wód podziemnych na terenie  zamkniętego składowiska odpadów w miejscowości Konin - I półrocze 2022 r. </t>
  </si>
  <si>
    <t>nr 189/2022</t>
  </si>
  <si>
    <t>07.06.2022</t>
  </si>
  <si>
    <t>L/00020/06/2022</t>
  </si>
  <si>
    <t>za wykonanie dokumentacji projektowo-kosztorysowej oraz PFU dla zadania "Budowa stacji uzdatniania wody w m. Władysławowo" wraz z włączeniem do sieci wodociagowej</t>
  </si>
  <si>
    <t>05/KP/2022</t>
  </si>
  <si>
    <t>9/06/2022</t>
  </si>
  <si>
    <t>Faktura nr 11/2022</t>
  </si>
  <si>
    <t>30.06.2022r.</t>
  </si>
  <si>
    <t>MAJSTEREK M. P. NOWAK S.C., ul. Wittmanna 18, Lwówek</t>
  </si>
  <si>
    <t>zakup deski sedesowej do toalety w UMiG Lwówek</t>
  </si>
  <si>
    <t>07/182/22</t>
  </si>
  <si>
    <t>06-07-2022</t>
  </si>
  <si>
    <t>F:2049/22</t>
  </si>
  <si>
    <t>07-07-2022</t>
  </si>
  <si>
    <t>565/2022</t>
  </si>
  <si>
    <t>korespondencja pocztowa z UMiG z czerwca 2022</t>
  </si>
  <si>
    <t>F21763P0622SFAKBMJ</t>
  </si>
  <si>
    <t>05-07-2022</t>
  </si>
  <si>
    <t>dzierżawa urządzeń za czerwiec 2022</t>
  </si>
  <si>
    <t>90202108</t>
  </si>
  <si>
    <t xml:space="preserve"> dostarczenie wody i odprow. ścieków z  kontenera sanitarnego na targowisku: 2022.06.06 -2022.07.06  </t>
  </si>
  <si>
    <t xml:space="preserve"> dostarczenie wody i odprow. ścieków z    budynku usługowego na Rynku: 2022.06.06- 2022.07.06 oraz Pobór wody w studni miejskiej na Rynku - fontanny i utrzymanie zieleni 2022.06.06 do 2022.07.06</t>
  </si>
  <si>
    <t>Dostarczenie wody i odprowadzenie scieków UMiG: 2022.06.06 - 2022.07.06</t>
  </si>
  <si>
    <t>R/06675/2022</t>
  </si>
  <si>
    <t>R/06736/2022</t>
  </si>
  <si>
    <t>R/06836/2022</t>
  </si>
  <si>
    <t>08-07-2022</t>
  </si>
  <si>
    <t>AGROCHEM Zaopatrzenie Rolnictwa, ul. Pniewska 45, Lwówek</t>
  </si>
  <si>
    <t>zakup materiałów, narzędzi i środków do pielęgnacji i sprzątania Rynku w Lwówku</t>
  </si>
  <si>
    <t>148/V/2022</t>
  </si>
  <si>
    <t>11-07-2022</t>
  </si>
  <si>
    <t>zlecenie nr 228/2022</t>
  </si>
  <si>
    <t>P/295/2022</t>
  </si>
  <si>
    <t>11.07.2022</t>
  </si>
  <si>
    <t>telefony komórkowe od 10.07.2022 do 09.08.2022 - abonament</t>
  </si>
  <si>
    <t>F/20011789/07/22</t>
  </si>
  <si>
    <t>12-07-2022</t>
  </si>
  <si>
    <t>połaczenia telefoniczne z telefonu stacjonarnego UMiG w Lwówku w czerwcu 2022 + abomanment telefoniczny za lipiec 2022</t>
  </si>
  <si>
    <t>11-130567-07225</t>
  </si>
  <si>
    <t>zakup wody zródlanej do konsumpcji w miesiącu czerwcu 2022</t>
  </si>
  <si>
    <t>31/11890252</t>
  </si>
  <si>
    <t>Paliwo gazowe Urząd odczyt rzeczywisty 31-05-2022 do 30-06-2022</t>
  </si>
  <si>
    <t>1541809/31/2022/F</t>
  </si>
  <si>
    <t>budowa zjazdu z drogi powiatowej, naprawa 2 studni kanalizacji deszczowej, naprawa ścieżki rowerowej</t>
  </si>
  <si>
    <t>zlecenie nr  229/2022</t>
  </si>
  <si>
    <t>01.07.2022</t>
  </si>
  <si>
    <t>60/PN/07/2022</t>
  </si>
  <si>
    <t>zlecenie nr 218/2022</t>
  </si>
  <si>
    <t>01/07/2022</t>
  </si>
  <si>
    <t>08.07.2022</t>
  </si>
  <si>
    <t>Usługi Geodezyjno-Kartograficzne Maciej Górny, ul. Strzelecka 20, 62 - 045 Pniewy</t>
  </si>
  <si>
    <t>oznaczenie granic dróg dojazdowych  działka nr ewid. 936/11 i 937/1</t>
  </si>
  <si>
    <t>zlecenie nr 217/2022</t>
  </si>
  <si>
    <t>F 0066/2022</t>
  </si>
  <si>
    <t>cześciowe usunięcie zakrzaczeń z ścieżki rowerowej Lwowek - Brody, i w m. Grońsko</t>
  </si>
  <si>
    <t>zlecenie nr 230/2022</t>
  </si>
  <si>
    <t>59/PN/07/2022</t>
  </si>
  <si>
    <t>12.07.2022</t>
  </si>
  <si>
    <t>Wbudowanie mieszanki pospółki z tłuczniem w ilości 138 ton z przeznaczeniem na bieżące utrzymanie dróg gminnych w m. Komorowo.</t>
  </si>
  <si>
    <t>zlecenie nr 232/2022</t>
  </si>
  <si>
    <t>02/07/2022</t>
  </si>
  <si>
    <t>Betoniarnia Nowak Sp. z o.o., Sp. k, Pierwoszewo 10</t>
  </si>
  <si>
    <t>transport wraz z rozładunkiem w miejscu docelowym kruszywa z przeznaczeniem na bieżące utrzymanie dróg gminnych.</t>
  </si>
  <si>
    <t>zlecenie nr 231/2022</t>
  </si>
  <si>
    <t>78/P/07/2022</t>
  </si>
  <si>
    <t>MS Kompleks Marcin Sadłocha Porażyn 80a,   64-330 Opalenica</t>
  </si>
  <si>
    <t>Wynajem zamka dmuchanego dla dzieci z Sołectwa Posadowo (festyn) w ramach działania pn. Kultywowanie tradycji wiejskich</t>
  </si>
  <si>
    <t>205/2022</t>
  </si>
  <si>
    <t>ROL - POL Halina Woźna Michorzewko 22, 64-316 Kuślin</t>
  </si>
  <si>
    <t>Zakup kolorowych napojów dla dzieci z Sołectwa Posadowo w ramach działania pn. Kultywowanie tradycji wiejskich.</t>
  </si>
  <si>
    <t>206/2022</t>
  </si>
  <si>
    <t>Zakup 2 szt pojemników na odpady dla Sołectwa Bródki w ramach działania pn. Utrzymanie i dopsażenie SALI wiejskiej.</t>
  </si>
  <si>
    <t>195/2022</t>
  </si>
  <si>
    <t>DINO POLSKA S.A ul. Magazynowa 6a, 64-310 Lwówek wlkp.</t>
  </si>
  <si>
    <t>Zakup art.. Spożywczych dla Sołectwa Zgierzynki w celu przygotowywania potraw regionalnych w ramach działania pn. Kultywowanie tradycji wiejskich.</t>
  </si>
  <si>
    <t>213/2022</t>
  </si>
  <si>
    <t>22/06/200</t>
  </si>
  <si>
    <t>223/2022</t>
  </si>
  <si>
    <t>Usługi Budowlane Piotr Jarnut ul. Grobla 7,          64-310 Lwówek</t>
  </si>
  <si>
    <t>Naprawa i czyszczenie studzienek kanalizacji deszczowej w ramach działania pn. Poprawa estetyki wsi-FS Chmielinko</t>
  </si>
  <si>
    <t>224/2022</t>
  </si>
  <si>
    <t>Zakup medali dla uczestników biorących udział w konkurencjach sportowych podczas festynu odbywającego się w Sołectwie Zgierzynka w ramach zadania pn. Kultywowanie tradycji wiejskich.</t>
  </si>
  <si>
    <t>215/2022</t>
  </si>
  <si>
    <t>ZGK sp. z o.o. ul. Powstańców Wielkopolskich 40, 64-310 Lwówek</t>
  </si>
  <si>
    <t>Wywóz nieczystości płynnych z Sali wiejskiej w Sołectwie Zgierzynka w ramach działania pn.Utrzymanie czystości</t>
  </si>
  <si>
    <t>222/2022</t>
  </si>
  <si>
    <t>Zakład Usługowo-Handlowy Mariusz Jędrzejczak ul. Kasztanowa 11, 64-310 Lwówek</t>
  </si>
  <si>
    <t>Zakup produktów spożywczych dla Sołectwa Pawłowek w celu przygotowywania potraw reginalnych w ramach działania pn.Kultywowanie tradycji wiejskich</t>
  </si>
  <si>
    <t>221/2022</t>
  </si>
  <si>
    <t>Przedsiębiorstwo Produkkcyjno-Usługowo-Handlowe Zenon Dziamski Zgierzynka 22, 64-310 Lwówek</t>
  </si>
  <si>
    <t>Wykszanie terenów zielonych w Sołectwie Zgierzynka w ramach dzialania pn. Utrzymanie zieleni wiejskiej</t>
  </si>
  <si>
    <t>200/2022</t>
  </si>
  <si>
    <t>175/2022</t>
  </si>
  <si>
    <t>STAMLER Marcin Stelmaszyk Konin 20,     64-310 Lwówek</t>
  </si>
  <si>
    <t xml:space="preserve">Zakup tablicy informacyjnej dla Solectwa Pakosław w ramach działania pn. Doposażenie Sali wiejskiej </t>
  </si>
  <si>
    <t>220/2022</t>
  </si>
  <si>
    <t>Odbiór zmieszanych odpadów komunalnych z Sołectwa Pakosław w ramach zadania pn. Utrzymanie czystości</t>
  </si>
  <si>
    <t>210/2022</t>
  </si>
  <si>
    <t>Zakup paliwa do kosiarki w celu wykaszania terenów zielonych w Sołectwie Pawłówek w ramach działania pn. Utrzymanie zielni.</t>
  </si>
  <si>
    <t>219/2022</t>
  </si>
  <si>
    <t>2180/22/FVS</t>
  </si>
  <si>
    <t>0068/2022</t>
  </si>
  <si>
    <t>136/10064/2022</t>
  </si>
  <si>
    <t>S/2249/2022</t>
  </si>
  <si>
    <t>4/06/2022</t>
  </si>
  <si>
    <t>FV/109/2022/06</t>
  </si>
  <si>
    <t>S/2071/2022</t>
  </si>
  <si>
    <t>21/06/2022</t>
  </si>
  <si>
    <t>29/06/2022</t>
  </si>
  <si>
    <t>20/06/2022</t>
  </si>
  <si>
    <t>94/2022</t>
  </si>
  <si>
    <t>S/2206/2022</t>
  </si>
  <si>
    <t>F8521K1/0740/22</t>
  </si>
  <si>
    <t>Zakup produktów spożywczych dla Sołectwa Pawłówek w celu przygotowywania potraw reginalnych w ramach działania pn.Kultywowanie tradycji wiejskich</t>
  </si>
  <si>
    <t>Usługa dostępu do Internetu dla jednosteg organizacyjnych gminy Lwówek w okresie 2022-07-01 do 2022-07-31</t>
  </si>
  <si>
    <t>867/07/2022</t>
  </si>
  <si>
    <t>15-07-2022</t>
  </si>
  <si>
    <t xml:space="preserve"> Dostarczenie wody i odprowadzenie ścieków Szalety Miejskie: 2022.06.08- 2022.07.08</t>
  </si>
  <si>
    <t>R/07184/2022</t>
  </si>
  <si>
    <t>13-07-2022</t>
  </si>
  <si>
    <t>opłata za wypisy z rejestru gruntów dot. drogi Wymyślanka-Konin (do opracowania dokumentacji projektowej</t>
  </si>
  <si>
    <t>dokument obliczenia opłaty nr 5547/2022</t>
  </si>
  <si>
    <t>14.07.2022</t>
  </si>
  <si>
    <t>mapa ewidencyjna do dokumentacji projektowej drogi Konin-Wymyślanka</t>
  </si>
  <si>
    <t>odnowienie programu antywirusowego</t>
  </si>
  <si>
    <t>170/06/2022</t>
  </si>
  <si>
    <t xml:space="preserve"> doposazenie pomieszczeń PIK </t>
  </si>
  <si>
    <t>obsługa prawna w lipcu 2022</t>
  </si>
  <si>
    <t>97/2022</t>
  </si>
  <si>
    <t>20-07-202</t>
  </si>
  <si>
    <t>07/395/22</t>
  </si>
  <si>
    <t>18-07-2022</t>
  </si>
  <si>
    <t>B.C.M. NOWATEX Adam Miśkiewicz, Puszczykowo</t>
  </si>
  <si>
    <t>zakup koszulek z logo na cele promocyjne</t>
  </si>
  <si>
    <t>zlecenie 209/2022</t>
  </si>
  <si>
    <t>21.06.2022</t>
  </si>
  <si>
    <t>FVS/0306/2022</t>
  </si>
  <si>
    <t>BIS Wydawnictwa Reklama Hanna Adamczak, Władysławowo</t>
  </si>
  <si>
    <t>zakup materiałów promocyjnych na potrzeby Urzędu</t>
  </si>
  <si>
    <t>zlecenie 235/2022</t>
  </si>
  <si>
    <t>1.07.2022</t>
  </si>
  <si>
    <t>FV 175/2022</t>
  </si>
  <si>
    <t>22.07.2022</t>
  </si>
  <si>
    <t>ELEKTRO-MAR Mariusz Jarnut, ul. Rogozińska 70 Murowana Goslina</t>
  </si>
  <si>
    <t>wykonanie zaislania budynku biesiadnika w Brodach (Etpa 1)</t>
  </si>
  <si>
    <t>242/2022</t>
  </si>
  <si>
    <t>53/07/2022</t>
  </si>
  <si>
    <t>21.07.2022</t>
  </si>
  <si>
    <t>wykonanie demontażu i montażu pomp na Rynku w Lówku (4szt) oraz przeróbki lampy na LED w UMiG w Lwóku</t>
  </si>
  <si>
    <t>243/2022</t>
  </si>
  <si>
    <t>54/07/2022</t>
  </si>
  <si>
    <t>Firma Handlowo usługowa "ELTOM" Tomasz Jarnut ul. Pniewska 1, 64-310 Lwówek</t>
  </si>
  <si>
    <t xml:space="preserve">Zakup stojaków do segregacji odpadów do Sali wiejskiej w Sołectwie Krzywy Las </t>
  </si>
  <si>
    <t>238/2022</t>
  </si>
  <si>
    <t>PPHU SUPDROŻ         Sp. z o.o. ul. Sprzeczna 17, 62-002 Suchy Las</t>
  </si>
  <si>
    <t xml:space="preserve">Przegląd gaśnic przeciwpożarowych na Sali wiejskiej w Sołectwie Pakosław </t>
  </si>
  <si>
    <t>227/2022</t>
  </si>
  <si>
    <t>F 0063/07/2022</t>
  </si>
  <si>
    <t>230/M/2022</t>
  </si>
  <si>
    <t>202/2022</t>
  </si>
  <si>
    <t xml:space="preserve">Pro-Kab Zakład Instalatorstwa Elektrycznego Marcin Dziamski, Marcin Dziamski ul. Wiatrakowa 2, 64-316 Wąsowo </t>
  </si>
  <si>
    <t>Montaż syreny alarmowej na strażnicy Ochotniczej Straży Pożarnej w Sołectwie Chmielinko</t>
  </si>
  <si>
    <t>226/2022</t>
  </si>
  <si>
    <t>Zakup części do naprawy kosy spalinowej w Sołectwie Chmielinko w ramach działania pn. Utrzymanie zieleni wiejskiej.</t>
  </si>
  <si>
    <t>211/2022</t>
  </si>
  <si>
    <t>Zakład Handlowo - Uslugowy "A-Zet" Zenon Ciebielski Rynek 25,         64-310 Lwówek</t>
  </si>
  <si>
    <t xml:space="preserve">Zakup art. malarskich w celu odnowienia ławek na Sali wiejskiej w Sołectwie Józefowo w ramach działania pn. Utrzymanie i doposażenie Sali wiejskiej </t>
  </si>
  <si>
    <t>208/2022</t>
  </si>
  <si>
    <t>Wykaszanie traw w miejscowości Pakosław w ramach działania pn. Utrzymanie zieleni wiejskiej.</t>
  </si>
  <si>
    <t>225/2022</t>
  </si>
  <si>
    <t>Majsterek M.P. Nowak S.C.ul. Wittmanna 18,     64-310 Lwówek</t>
  </si>
  <si>
    <t>Zakup świetlówek, podkładek oraz kołków rozporowych do Sali wiejskiej w Sołectwie Zębowo w ramach  działania pn. Utrzymanie i doposażenie Sali wiejskiej.</t>
  </si>
  <si>
    <t>177/2022</t>
  </si>
  <si>
    <t xml:space="preserve">AGREX Zakład Usługowo-Handlowy Rafał Suberski 11, 64-330 Opalenica </t>
  </si>
  <si>
    <t>Zakup moskitier do Sali wiejskiej w Sołectwie Komorowice w ramach działania pn. Doposażenie i utrzymanie Sali wiejskiej</t>
  </si>
  <si>
    <t>239/2022</t>
  </si>
  <si>
    <t xml:space="preserve">Rozbiorka istniejącej piwnicy w pasie drogowym drogi gminnej w miejscowości Pakosław w ramach działania pn. Remont i utrzymanie dróg gminnych. </t>
  </si>
  <si>
    <t>233/2022</t>
  </si>
  <si>
    <t>F8914K1/0740/22</t>
  </si>
  <si>
    <t>3/6/2022</t>
  </si>
  <si>
    <t>2008/22</t>
  </si>
  <si>
    <t>468/07/2022</t>
  </si>
  <si>
    <t>F:1931/22</t>
  </si>
  <si>
    <t>22-FVS/0032</t>
  </si>
  <si>
    <t>25,07,2022</t>
  </si>
  <si>
    <t>Zakup paliwa do kosiarki w celu wykaszania terenów zielonych w Sołectwie Chmielinko w ramach działania pn. Utrzymanie zielni wiejskiej.</t>
  </si>
  <si>
    <t>Zakład Gospodarki Komunalnej Sp. z o.o. w Lwówku ul. Powst. Wlkp. 40 64-310 Lwówek</t>
  </si>
  <si>
    <t>przeglad techniczny Peugeoet Partner           PNT 25510</t>
  </si>
  <si>
    <t xml:space="preserve">FV/00056/2021 </t>
  </si>
  <si>
    <t>17/01/2022</t>
  </si>
  <si>
    <t xml:space="preserve">Usługowy Zakład Murarski Jacek Wachowiak                   ul. Miłostowska 8, Zębowo    64-310 </t>
  </si>
  <si>
    <t xml:space="preserve">uporzadkowanie terenów zielonych na poboczach przy drogach gminnych </t>
  </si>
  <si>
    <t>03/01/2022</t>
  </si>
  <si>
    <t>Fa VAT nr 1/2022</t>
  </si>
  <si>
    <t xml:space="preserve">Majsterek M.P. Nowak s.c. ul. Wittmanna 18 64-310 Lwówek </t>
  </si>
  <si>
    <t>zakup ogrzew. elektr. 120 litr. Sala wiejska Bródki</t>
  </si>
  <si>
    <t>F:218/22</t>
  </si>
  <si>
    <t>31/01/2022</t>
  </si>
  <si>
    <t xml:space="preserve">PHU Torez Zbigniew Torchała ul. Źródlana 1 64-310 Lwówek </t>
  </si>
  <si>
    <t>zakup naklejek magnesowych</t>
  </si>
  <si>
    <t>FV/44/2022/02</t>
  </si>
  <si>
    <t>11/02/2022</t>
  </si>
  <si>
    <t>zakup profili Alu - A4</t>
  </si>
  <si>
    <t xml:space="preserve">FV/45/2022/02 </t>
  </si>
  <si>
    <t>12/02/2022</t>
  </si>
  <si>
    <t>241/2022</t>
  </si>
  <si>
    <t>Wykaszanie terenów zielonych w Sołectwie Pakosław w ramach działania pn.Utrzymania zieleni wiejskiej.</t>
  </si>
  <si>
    <t>240/2022</t>
  </si>
  <si>
    <t>Przedstawicielstwo Handlowe Usługowe REBUDACH PLUS S.C.  Szczepankowo 36, 61-311 Poznań</t>
  </si>
  <si>
    <t>Zakup koszulek wraz z nadrukami dla delegacji z Sołectwa Brody na turniej wsi odbywający się podczas festynu w Sołectwie Pakosław w ramach działania pn. Kultywowanie tradycji wiejskich.</t>
  </si>
  <si>
    <t>252/2022</t>
  </si>
  <si>
    <t>Zakup artykułów ogrodniczych oraz materiałów gospodarczych w celu utrzymania porządku na terenie wokół Sali wiejskiej w Sołectwie Grońsko w ramach działania pn. Poprawa estetyki wsi.</t>
  </si>
  <si>
    <t>254/2022</t>
  </si>
  <si>
    <t>Zakup kłódek, śrub, nakrętek do Sali wiejskiej w Sołectwie Chmielinko w ramach działania pn. Utrzymanie i doposażenie Sali wiejskiej.</t>
  </si>
  <si>
    <t>253/2022</t>
  </si>
  <si>
    <t>2361/07/2022</t>
  </si>
  <si>
    <t>6/2022</t>
  </si>
  <si>
    <t>FS 6289/2022</t>
  </si>
  <si>
    <t>F:2297/22</t>
  </si>
  <si>
    <t>F:2305/22</t>
  </si>
  <si>
    <t>Zakup art. gospodarczych, malarskich oraz drewna w celu odnowienia piaskownicy oraz urzadzeń na placu zabaw w Sołectwie Konin w ramach zadania pn. Poprawa estetyki wsi.</t>
  </si>
  <si>
    <t>Gospodarstwo Rolne Józef Napierała, Lipka Wielka 28, Lwówek</t>
  </si>
  <si>
    <t xml:space="preserve">zapewnienie noclegu dla gości przybyłych na spotkanie organizacyjne w sprawie  Międzynarodowego Turnieju Piłkarskiego  w ramach Współpracy Miast Partnerskich </t>
  </si>
  <si>
    <t>Inkaso opłaty targowej za  lipiec 2022</t>
  </si>
  <si>
    <t>ZGM/2022/14</t>
  </si>
  <si>
    <t>01-08-2022</t>
  </si>
  <si>
    <t>Paliwo gazowe Szalety Miejskie, odczyt rzeczywisty 12-05-2022 do 18-07-2022</t>
  </si>
  <si>
    <t>1538817/16/2022/F</t>
  </si>
  <si>
    <t>21-07-2022</t>
  </si>
  <si>
    <t>PHU Bernadetta Woźna, Grońsko 20, Lwówek</t>
  </si>
  <si>
    <t xml:space="preserve">zapewnienie wyżywienia dla uczestników Międzynarodowego Turnieju Piłkarskiego  w ramach Współpracy Miast Partnerskich </t>
  </si>
  <si>
    <t>13/07/2022</t>
  </si>
  <si>
    <t>22-07-2022</t>
  </si>
  <si>
    <t>konserwacja zegara miejskiego - lipiec 2022r.</t>
  </si>
  <si>
    <t>F 0072/07/2022</t>
  </si>
  <si>
    <t>30-07-2022</t>
  </si>
  <si>
    <t>FIRMA HANDLOWO USŁUGOWA "ELTOM" TOMASZ JARNUT ul. Pniewska 1, Lwówek</t>
  </si>
  <si>
    <t>Zakup art. drobnych AGD i elektronicznych na potrzeby Urzędu</t>
  </si>
  <si>
    <t>F 0075/08/2022</t>
  </si>
  <si>
    <t>02-08-2022</t>
  </si>
  <si>
    <t>dzierżawa urządzeń za lipiec 2022</t>
  </si>
  <si>
    <t>dzierżawa urządzeń wydruk ponad limit w iokresie 05-07. 2022</t>
  </si>
  <si>
    <t>90203098</t>
  </si>
  <si>
    <t>28-07-2022</t>
  </si>
  <si>
    <t>90203684</t>
  </si>
  <si>
    <t>korespondencja pocztowa z UMiG z lipca 2022</t>
  </si>
  <si>
    <t>F27562P0722SFAKBMJ</t>
  </si>
  <si>
    <t>03-08-2022</t>
  </si>
  <si>
    <t>Dostarczenie wody i odprowadzenie scieków UMiG: 2022.07.06 - 2022.08.05</t>
  </si>
  <si>
    <t>R/08207/2022</t>
  </si>
  <si>
    <t>05-08-2022</t>
  </si>
  <si>
    <t>29-07-2022</t>
  </si>
  <si>
    <t>Usługa dostępu do Internetu dla jednosteg organizacyjnych gminy Lwówek w okresie 2022-08-01 do 2022-08-31</t>
  </si>
  <si>
    <t>861/08/2022</t>
  </si>
  <si>
    <t>BIG Drogowe Centrum Produkcyjno-Handlowe. Ługów 18, 66 - 200 Świebodzin</t>
  </si>
  <si>
    <t>Zakup znaków drogowych wraz z transportem</t>
  </si>
  <si>
    <t>zlecenie nr 216/2022</t>
  </si>
  <si>
    <t>FS-PH/20/08/2022</t>
  </si>
  <si>
    <t>Przedsiębiorstwo Robót Drogowo-Mostowych S.A., ul. Powstańców Wlkp. 75, 64-500 Szamotuły</t>
  </si>
  <si>
    <t>Zakup mieszanki granitowej w ilości 163, 740 ton z przeznaczeniem na bieżące uutrzymanie dróg gminnych w obrębie miejscowości Komorowo i Lwówek.</t>
  </si>
  <si>
    <t>zlecenie 234/2022</t>
  </si>
  <si>
    <t>0004/41/07/2022</t>
  </si>
  <si>
    <t xml:space="preserve">Przygotowanie projektów decyzji o warunkach zabudowy w ilości 11 szt. </t>
  </si>
  <si>
    <t>1/7/2022</t>
  </si>
  <si>
    <t>Novi Architekci Bartosz Minge, Os. Stefana Batorego 47/30 Nowy Tomysl</t>
  </si>
  <si>
    <t>dokumentacja projekowa dla inwestycji Budowy lekoatletycznej infrastruktury sportowej w Lówku, oraz projekt budynku magazynoweo</t>
  </si>
  <si>
    <t>04/KP/2022</t>
  </si>
  <si>
    <t>FS/22/8/1</t>
  </si>
  <si>
    <t>zakup wody zródlanej do konsumpcji w miesiącu lipcu 2022</t>
  </si>
  <si>
    <t>31/11965137</t>
  </si>
  <si>
    <t>dopłata do wody i ścieków od 2022.07.01 do 2022.07.31</t>
  </si>
  <si>
    <t>31-07-2022</t>
  </si>
  <si>
    <t>Eko - Trans - Utylizacja Albert Karłyk, Józefowo 26a, 64-310 Lwówek</t>
  </si>
  <si>
    <t>odbiór UPPZ kat.1 - lipiec 2022 r.</t>
  </si>
  <si>
    <t>693/2022</t>
  </si>
  <si>
    <t xml:space="preserve">usługa we - zdarzenie drogowe z dnia 11.07.2022 r. </t>
  </si>
  <si>
    <t>umowa nr 4/2022/KK</t>
  </si>
  <si>
    <t>58/01/2022</t>
  </si>
  <si>
    <t>26.07.2022</t>
  </si>
  <si>
    <t>Paliwo gazowe Urząd odczyt rzeczywisty 30-06-2022 do 31-07-2022</t>
  </si>
  <si>
    <t>1541809/32/2022/F</t>
  </si>
  <si>
    <t>zakup paliwa i mat ekploat. do sam. Ford Transit  oraz Renault Trafic w okresie 01-08-2022 do 01-08-2022 r.</t>
  </si>
  <si>
    <t>A22670D61000322</t>
  </si>
  <si>
    <t>08-08-2022</t>
  </si>
  <si>
    <t>telefony komórkowe od 10.08.2022 do 09.09.2022 - abonament</t>
  </si>
  <si>
    <t>F/20019105/08/22</t>
  </si>
  <si>
    <t>12-08-2022</t>
  </si>
  <si>
    <t>WWW.LESZCZ.PL, Pyrzyczańska 50, 61-249 Poznań</t>
  </si>
  <si>
    <t>Zakup nagród na zawody wędkarskie z okazji Świeta Chleba</t>
  </si>
  <si>
    <t>zlecenie nr 262/2022</t>
  </si>
  <si>
    <t>281/2022</t>
  </si>
  <si>
    <t xml:space="preserve"> dostarczenie wody i odprow. ścieków z    budynku usługowego na Rynku: 2022.07.06- 2022.08.05, kontenera sanitarnego na placu targowym: 2022-.07.06-2022.08.05 oraz Pobór wody w studni miejskiej na Rynku - fontanny i utrzymanie zieleni 2022.07.06 do 2022.08.05</t>
  </si>
  <si>
    <t>R/08338/2022</t>
  </si>
  <si>
    <t xml:space="preserve"> Dostarczenie wody i odprowadzenie ścieków Szalety Miejskie: 2022.07.08- 2022.08.10</t>
  </si>
  <si>
    <t>R/08810/2022</t>
  </si>
  <si>
    <t>10-08-2022</t>
  </si>
  <si>
    <t>połaczenia telefoniczne z telefonu stacjonarnego UMiG w Lwówku w lipcu 2022 + abomanment telefoniczny za sierpień 2022</t>
  </si>
  <si>
    <t>11-102655-08220</t>
  </si>
  <si>
    <t>187/V/2022</t>
  </si>
  <si>
    <t>17-08-2022</t>
  </si>
  <si>
    <t>08/232/22</t>
  </si>
  <si>
    <t>09-08-2022</t>
  </si>
  <si>
    <t>FV/45/2022/08</t>
  </si>
  <si>
    <t>Zakup art. do pielęgnacji i sprzątania zieleni przy i na Sali wiejskiej w Sołectwie Komorowo w ramach działania pn. Utrzymanie i doposażenie świetlicy wiejskiej.</t>
  </si>
  <si>
    <t>zlecenie nr 272/2022</t>
  </si>
  <si>
    <t>08/08/2022</t>
  </si>
  <si>
    <t>Zakup art. gospodarstwa domowego do Sali wiejskiej w Sołectwie Komorowo w ramach działania pn. Utrzymanie i doposażenie świetlicy wiejskiej.</t>
  </si>
  <si>
    <t>zlecenie nr 271/2022</t>
  </si>
  <si>
    <t>zakup nagród zawody wedkarskie- program profil</t>
  </si>
  <si>
    <t>zlecenie 263/2022</t>
  </si>
  <si>
    <t>08.08.2022</t>
  </si>
  <si>
    <t>280/2022</t>
  </si>
  <si>
    <t>Zakład Handlowo-Usługowy "A-Zet" Zenon Ciebielski Rynek 25, 64-310 Lwówek</t>
  </si>
  <si>
    <t>Zakup art. malarskich oraz farb w celu odmalowania elementów Sali wiejskiej w Solectwie Bródki w ramach działania pn. Utrzymanie i doposażenie Sali wiejskiej.</t>
  </si>
  <si>
    <t>zlecenie nr 266/2022</t>
  </si>
  <si>
    <t>Zakup środków ochrony roślin dla Sołectwa Władysławowo w ramach działania pn. Utrzymanie zieleni.</t>
  </si>
  <si>
    <t>zlecenie nr 275/2022</t>
  </si>
  <si>
    <t>MAJSTEREK M.P NOWAK S.C ul. Wittmanna 18,    64-310 Lwówek</t>
  </si>
  <si>
    <t>Zakup taśmy ostrzegawczej, śrub, nakrętek, podkładek oraz klamki do Sali wiejskiej w Solectwie Chmielinko w ramach wykonania działania pn. Utrzymanie i doposażenie Sali wiejskiej.</t>
  </si>
  <si>
    <t>zlecenie nr 274/2022</t>
  </si>
  <si>
    <t>AVEX Organizacja Imprez Spółka z Ograniczoną Odpowiedzialnością ul. Skórzewska 11, 60-185 (Poznań) Skórzewo</t>
  </si>
  <si>
    <t>Wynajem urządzeń rekreacyjno sportowych dla dzieci podczas organizacji festynu pn. Rzut snopkiem w Sołectwie Chmielinko w ramach wykonania działania pn. Kultywowanie tradycji wiejskich.</t>
  </si>
  <si>
    <t>zlecenie nr 273/2022</t>
  </si>
  <si>
    <t>549/08/2022</t>
  </si>
  <si>
    <t>189/V/2022</t>
  </si>
  <si>
    <t>F:2410/22</t>
  </si>
  <si>
    <t>01/08/2022</t>
  </si>
  <si>
    <t>ATRIUM Grupa Sp. z o.o., Poznań, ul. Za Cytadelą 5, 61-663 Poznań</t>
  </si>
  <si>
    <t>opracowanie "Analizy efektywności kosztowej" do wniosku o dofinansowanie projektu z PROW pn. "Bodowa sieci wodociagowej i kanalizacji sanitarnej wraz z kanalizacją deszczową i zbiornikami retencyjnymi w miejscowości Lwówek i Józefowo, Gmina Lwówek"</t>
  </si>
  <si>
    <t xml:space="preserve">237/2022 </t>
  </si>
  <si>
    <t>Naprawa drogi gruntowej obręb Brody działka nr 212 i 242 w ramach wykonania dzialania pn. Remont i utrzymanie dróg gruntowych</t>
  </si>
  <si>
    <t>269/2022</t>
  </si>
  <si>
    <t>FS22/2022</t>
  </si>
  <si>
    <t>23.08.2022</t>
  </si>
  <si>
    <t>zakup artykułów spożywczych i prenumerata tygodnika "Nasz Dzień po Dniu"  na potrzebu Urzędu MiG Lwówek</t>
  </si>
  <si>
    <t>zakup artykułów spożywczych na potrzeby Urzędu MiG Lwówek</t>
  </si>
  <si>
    <t>021/34/2022</t>
  </si>
  <si>
    <t>30.08.2022</t>
  </si>
  <si>
    <t>250458</t>
  </si>
  <si>
    <t>22.08.2022</t>
  </si>
  <si>
    <t>114/2022</t>
  </si>
  <si>
    <t>24-08-2022</t>
  </si>
  <si>
    <t>obsługa prawna w sierpniu 2022</t>
  </si>
  <si>
    <t>1851/08/2022</t>
  </si>
  <si>
    <t>PPHU SUPDROŻ Sp. z o.o., Ul. Sprzeczna 17, Suchy Las</t>
  </si>
  <si>
    <t xml:space="preserve">Przegląd, legalizacja  i wymiana gaśnic w gminnych świetlicach wiejskich </t>
  </si>
  <si>
    <t>26-08-2022</t>
  </si>
  <si>
    <t>369/M/2022</t>
  </si>
  <si>
    <t>Logiscan Sp. z o.o., Krokusowa 1a, Pniewy</t>
  </si>
  <si>
    <t>odczyt z karty tachografu i przegląd tachografu  w Fordzie Transit do przewozu osób z niepełnosprawnościami</t>
  </si>
  <si>
    <t>67/08/2022</t>
  </si>
  <si>
    <t>29-08-2022</t>
  </si>
  <si>
    <t>Nike Retail Poland sp. z o.o. Pl. Piłsudskiego 1, 00-078 Warszawa</t>
  </si>
  <si>
    <t>Wyróżnienie II stopnia dla zawodnika za osiągnięcie wysokiego wyniku we współzawodnictwie sportowym w postaci okolicznościowego dyplomu lub statuetki oraz nagrody rzeczowej w wysokości do  500 ,00 zł dla Oliwiera Siudy</t>
  </si>
  <si>
    <t>5/09/2022/939</t>
  </si>
  <si>
    <t>opinia geologiczna dla drogi Komorowice-Zębowo</t>
  </si>
  <si>
    <t>119/2022</t>
  </si>
  <si>
    <t>22-FVS/0053</t>
  </si>
  <si>
    <t>opinia geologiczna dla drogiKonin-Pniewy (II Huby)</t>
  </si>
  <si>
    <t>22-FVS/0054</t>
  </si>
  <si>
    <t>opinia geologiczna dla drogi Wymyslana-Konin</t>
  </si>
  <si>
    <t>22-FVS/0055</t>
  </si>
  <si>
    <t>Fiber-Projekt Kamil Kańduła, ul. Rolna 33/66 Poznań</t>
  </si>
  <si>
    <t>projekt kanału technologicznego dla ul. Południowej w Lwówku</t>
  </si>
  <si>
    <t>116/2022</t>
  </si>
  <si>
    <t>opłata za wyłapywanie i utrzymanie psow w schronisku "Zwierzakowo" w Posadówku - sierpień 2022 r. - oplata ryczałtowa + opłata dodatkowa</t>
  </si>
  <si>
    <t>01/09/22</t>
  </si>
  <si>
    <t>01/09/2022</t>
  </si>
  <si>
    <t>Kosztorysowanie, projektowanie i nadzór budowlany Roman Trzybński, Zębowo ul. Kwiatowa 17, 64-310 Lwówek</t>
  </si>
  <si>
    <t>wykonanie nadzoru inwestorskiego</t>
  </si>
  <si>
    <t>umowa z dnia 23.12.2019 r. i aneks nr 1 z dnia 30.06.2021 r.</t>
  </si>
  <si>
    <t>23.12.2019 r.</t>
  </si>
  <si>
    <t>Naprawa ubytków nawierzchni bitumicznej dróg gminnych na terenie miasta Lwówek o łącznej powierzchni 45m2.</t>
  </si>
  <si>
    <t>zlecenie nr 279/2022</t>
  </si>
  <si>
    <t>FS 23/2022</t>
  </si>
  <si>
    <t>naprawa drogi gminnej gruntowej na odcinku ca 350m2, działka nr ewid, Józefowo gm. Lwówek</t>
  </si>
  <si>
    <t>zlecenie nr 268/2022</t>
  </si>
  <si>
    <t>FS 21/2022</t>
  </si>
  <si>
    <t>Inkaso opłaty targowej za  sierpień 2022</t>
  </si>
  <si>
    <t>ZGM/2022/15</t>
  </si>
  <si>
    <t>01-09-2022</t>
  </si>
  <si>
    <t>09/45/22</t>
  </si>
  <si>
    <t>F 0083/08/2022</t>
  </si>
  <si>
    <t>31-08-2022</t>
  </si>
  <si>
    <t xml:space="preserve">Przygotowanie projektów decyzji o warunkach zabudowy w ilości 13 szt. </t>
  </si>
  <si>
    <t>1/8/2022</t>
  </si>
  <si>
    <t>Instytut Profilaktyki  "Profilaktyka " M.Barcik Sosnowiec</t>
  </si>
  <si>
    <t>materiały profilaktycne</t>
  </si>
  <si>
    <t>6/08/2022</t>
  </si>
  <si>
    <t>mapa do celów projektowych drogi Wymyślanka-Konin, pod wykonanie dokumnetacji projektowej przebudowy drogi</t>
  </si>
  <si>
    <t>246/2022</t>
  </si>
  <si>
    <t>4/09/2022</t>
  </si>
  <si>
    <t>05.09.2022</t>
  </si>
  <si>
    <t xml:space="preserve">Równanie polegające na machanicznym profilowaniu wraz z zagęszczeniem przez wałowanie w ilości 70 290 m²w m. Zębowo, Linie, Konin, Wymyślanka, Posadowo. </t>
  </si>
  <si>
    <t>umowa nr 02/2022          zlecenie nr 281/2022</t>
  </si>
  <si>
    <t>20/08/2022</t>
  </si>
  <si>
    <t>Częściowe oczyszczenie pasa drogowego ciągu drogi gminnej dz. nr ewid. 43 obręb Komorowice i dz. nr ewid. 179 i 307 obręb Wymyślanka.</t>
  </si>
  <si>
    <t>zlecenie nr 2672022</t>
  </si>
  <si>
    <t>64/PN/08/2022</t>
  </si>
  <si>
    <t>zlecenie nr 284/2022</t>
  </si>
  <si>
    <t>zlecenie 285/2022</t>
  </si>
  <si>
    <t>zlecenie nr 286/2022</t>
  </si>
  <si>
    <t>22,08,2022</t>
  </si>
  <si>
    <t>35/2022</t>
  </si>
  <si>
    <t>604/08/2022</t>
  </si>
  <si>
    <t>605/08/2022</t>
  </si>
  <si>
    <t>30,08,2022</t>
  </si>
  <si>
    <t>Zakup art.dekoracyjnych do wieńca dożynkowego wykonywanego przez Sołectwo Grońsko w ramach wykonania działania pn. Kultywowanie tradycji wiejskich.</t>
  </si>
  <si>
    <t>Zakup art.malarskich do wieńca dożynkowego wykonywanego przez Sołectwo Grońsko w ramach wykonania działania pn. Kultywowanie tradycji wiejskich.</t>
  </si>
  <si>
    <t>Zakład Handlowo - Usługowy "A-Zet" Zenon Ciebielski Rynek 25,               64 -310 Lwówek</t>
  </si>
  <si>
    <t>Zakład Handlowo - Usługowy "A-Zet" Zenon Ciebielski Rynek 25,              64 -310 Lwówek</t>
  </si>
  <si>
    <t>opłata za przegląd technicznyc przyczepy od agregatu prądotwórczego</t>
  </si>
  <si>
    <t>FV/01067/2022</t>
  </si>
  <si>
    <t>Usługa dostępu do Internetu dla jednosteg organizacyjnych gminy Lwówek w okresie 2022-09-01 do 2022-09-30</t>
  </si>
  <si>
    <t>852/09/2022</t>
  </si>
  <si>
    <t>07-09-2022</t>
  </si>
  <si>
    <t>dzierżawa urządzeń za sierpień 2022</t>
  </si>
  <si>
    <t>90204203</t>
  </si>
  <si>
    <t>30-08-2022</t>
  </si>
  <si>
    <t>korespondencja pocztowa z UMiG z sierpnia 2022</t>
  </si>
  <si>
    <t>F31501P0822SFAKBMJ</t>
  </si>
  <si>
    <t>05-09-2022</t>
  </si>
  <si>
    <t>GASIT Jakub Szczerbal, Fabiańczyka 15, 64-000 Kościan</t>
  </si>
  <si>
    <t>Przegląd kotła gazowego i insyalacji gazowej w budynku gminnym ul. Szkolna 4</t>
  </si>
  <si>
    <t>4/9/2022</t>
  </si>
  <si>
    <t>zakup paliwa i mat ekploat. do sam. Ford Transit  oraz Renault Trafic w okresie 31-08-2022 do 31-08-2022 r.</t>
  </si>
  <si>
    <t>A22670D61000358</t>
  </si>
  <si>
    <t>dopłata do wody i ścieków od 2022.08.01 do 2022.08.31</t>
  </si>
  <si>
    <t>08/2022</t>
  </si>
  <si>
    <t>3/08/2022</t>
  </si>
  <si>
    <t>Graeb Przedsiębiorstwo Drogowe, ul. Strzelecka 18G, 62 - 045 Pniewy</t>
  </si>
  <si>
    <t xml:space="preserve">zamiatanie mechaniczne ulic miasta na terenie miasta Lwówek, usługa zamiatania w ilości 27,5 godz. </t>
  </si>
  <si>
    <t>zlecenie nr 282/2022</t>
  </si>
  <si>
    <t>F/14/08/2022</t>
  </si>
  <si>
    <t>Naprawa studni kanalizacji deszczowej w m. Pakosław, naprawa ubytków dziur w istniejących chadnikach, powierzchnia naprawy 16m2.</t>
  </si>
  <si>
    <t>zlecenie nr 280/2022</t>
  </si>
  <si>
    <t>65/PN/08/2022</t>
  </si>
  <si>
    <t>SYSTEM AD Łupij, Rogulski Sp. J. 03-450 Warszawa , ul. Ratuszowa 11</t>
  </si>
  <si>
    <t xml:space="preserve">zakup wiązanych teczek bezkwasowych na potrzeby archiwum zakładowego </t>
  </si>
  <si>
    <t>08.09.2022</t>
  </si>
  <si>
    <t>27/09/2022</t>
  </si>
  <si>
    <t>połaczenia telefoniczne z telefonu stacjonarnego UMiG w Lwówku w sierpniu 2022 + abomanment telefoniczny za wrzesień 2022</t>
  </si>
  <si>
    <t>11-132652-09223</t>
  </si>
  <si>
    <t>zakup paliwa i mat ekploat. do sam. Ford Transit  oraz Renault Trafic w okresie 02-09-2022 do 07-09-2022 r.</t>
  </si>
  <si>
    <t>A22670D61000366</t>
  </si>
  <si>
    <t>08-09-2022</t>
  </si>
  <si>
    <t>3/FA/00878/2022</t>
  </si>
  <si>
    <t>Paliwo gazowe Urząd odczyt rzeczywisty 31-07-2022 do 31-08-2022</t>
  </si>
  <si>
    <t>1541809/33/2022/F</t>
  </si>
  <si>
    <t>02-09-2022</t>
  </si>
  <si>
    <t>zakup wody zródlanej do konsumpcji w miesiącu sierpniu 2022</t>
  </si>
  <si>
    <t>31/12040133</t>
  </si>
  <si>
    <t xml:space="preserve"> dostarczenie wody i odprow. ścieków z  kontenera sanitarnego na targowisku: 2022.08.05 -2022.09.07  </t>
  </si>
  <si>
    <t xml:space="preserve"> dostarczenie wody i odprow. ścieków z    budynku usługowego na Rynku: 2022.08.05- 2022.09.07 oraz Pobór wody w studni miejskiej na Rynku - fontanny i utrzymanie zieleni 2022.08.05 do 2022.09.07</t>
  </si>
  <si>
    <t>Dostarczenie wody i odprowadzenie scieków UMiG: 2022.08.05 - 2022.09.07</t>
  </si>
  <si>
    <t>R/09468/2022</t>
  </si>
  <si>
    <t>R/09528/2022</t>
  </si>
  <si>
    <t>R/09629/2022</t>
  </si>
  <si>
    <t>Zakup paliwa do kosy spalinowej i kosiarki w celu wykaszania terenów zielonych w Sołectwie Grońsko w ramach działania pn. Poprawa estetyki wsi.</t>
  </si>
  <si>
    <t>zlecenie nr 255/2022</t>
  </si>
  <si>
    <t>ENET Borys Pachomow ul. Wojska Polskiego 9B,       05-600 Lesznowola</t>
  </si>
  <si>
    <t>Zakup osłon na słupy do kosza znajdującego się na placu w miejscowości Brody w ramach działania pn. Poprawa estetyki wsi.</t>
  </si>
  <si>
    <t>zlecenie nr 276/2022</t>
  </si>
  <si>
    <t>233/22/8/3080</t>
  </si>
  <si>
    <t>pro forma nr 11/8/2022/ProForma</t>
  </si>
  <si>
    <t>Centrum Paliw i Rozpuszczalników Spółka z o.o. Sokołowo ul. Bitwy pod Sokołowem 6, wystawca: stacja paliw AVIA 3080 Grońsko 102, 64-310 Lwówek</t>
  </si>
  <si>
    <t>Faktura nr 15/2022</t>
  </si>
  <si>
    <t>30.08.2022r.</t>
  </si>
  <si>
    <t>254673</t>
  </si>
  <si>
    <t>14.09.2022</t>
  </si>
  <si>
    <t>F000650092200251405U</t>
  </si>
  <si>
    <t>Bożena Pilc Zakład Usługowo Handlowy w spadku Paweł Pilc, Tarnowiec 7,              64 - 310 Lwówek</t>
  </si>
  <si>
    <t>usunięcie drzewa na drodze gminnej w obrębie miejscowości Konin.</t>
  </si>
  <si>
    <t>zlecenie nr 288/2022</t>
  </si>
  <si>
    <t>1.09.2022</t>
  </si>
  <si>
    <t>1/09/2022</t>
  </si>
  <si>
    <t>MARTPOL Przedsiębiorstwo usługowo-handlowe Dariusz Pustkowiak</t>
  </si>
  <si>
    <t>wykonanie I etapu prac przy budowie biesiadnika, w ramach projektu Pięknieją lwóeckie wsie (Misja Brody). Historia i teraźniejszość</t>
  </si>
  <si>
    <t>247/2022</t>
  </si>
  <si>
    <t>40/2022</t>
  </si>
  <si>
    <t>ESLO sp. z o.o., ul. Kasprowicza 5, 10-800 Zabrze</t>
  </si>
  <si>
    <t>zakup gibonu w ramach projektu PWW Konin 2022</t>
  </si>
  <si>
    <t>245/2022</t>
  </si>
  <si>
    <t>12/09/2022</t>
  </si>
  <si>
    <t>F.H.U. Trok - Robert Rybarczyk, Mosina</t>
  </si>
  <si>
    <t>zakup nagród dla dzieci na Zawody Jeździeckie w Posadowie 25.09.2022</t>
  </si>
  <si>
    <t>F/802/2022</t>
  </si>
  <si>
    <t>20.09.2022</t>
  </si>
  <si>
    <t>WC SERWIS Sp. z o.o. EVENTES</t>
  </si>
  <si>
    <t>wynajem toalet przenośnych, barierek ochronnych lekkich i barierek policyjnych.</t>
  </si>
  <si>
    <t>zlecenie nr 289/2022</t>
  </si>
  <si>
    <t>POZFVEV202201537</t>
  </si>
  <si>
    <t>przygotowaniu terenu pod drogę gminną tj. wyznaczenie terenu, wykoszenie zakrzaczeń, zebranie wierzchniej warstwy gruntu wraz z wywozem urobku o łącznej powierzchni 780m², w miejscowości Pakosław, gmina Lwówek.</t>
  </si>
  <si>
    <t>zlecenie nr 294/2022</t>
  </si>
  <si>
    <t>07.09.2022</t>
  </si>
  <si>
    <t>FS 25/2022</t>
  </si>
  <si>
    <t>21.09.2022</t>
  </si>
  <si>
    <t>Drukarnia "LEMAL" Alicja Mateja, ul. B. Chrobrego 81, 80 - 444 Gdańsk</t>
  </si>
  <si>
    <t xml:space="preserve">zakup zwrotnych potwierdzeń odbioru KPA </t>
  </si>
  <si>
    <t>724/2022</t>
  </si>
  <si>
    <t>Decathlon Sp. z o.o., ul. Geodezyjna 76, 02-290 Warszawa</t>
  </si>
  <si>
    <t>zakup kart podarunkowych, jako nagród dla zwycięzów XLIII Biegu Postańczego w Lwówku</t>
  </si>
  <si>
    <t>faktura PRO FORMA nr PROF./700527/2022/9</t>
  </si>
  <si>
    <t>BASTER Maciej Paluchowski Sulnowo, ul. Elektryków 10, 86-100 Świecie</t>
  </si>
  <si>
    <t>zakup 4 ławek w ramach projeku PWW Konin 2022</t>
  </si>
  <si>
    <t>248/2022</t>
  </si>
  <si>
    <t xml:space="preserve">1111/09/2022 </t>
  </si>
  <si>
    <t>Paliwo gazowe Szalety Miejskie, odczyt rzeczywisty 18-07-2022 do 16-09-2022</t>
  </si>
  <si>
    <t>1538817/17/2022/F</t>
  </si>
  <si>
    <t>09-09-2022</t>
  </si>
  <si>
    <t>obsługa prawna w wrześniu 2022</t>
  </si>
  <si>
    <t>127/2022</t>
  </si>
  <si>
    <t>21-09-2022</t>
  </si>
  <si>
    <t>Hurt-Detal "U Kuby". Maciej Szczechowski, Magazynowa 5, Lwówek</t>
  </si>
  <si>
    <t>09/447/22</t>
  </si>
  <si>
    <t>16-09-2022</t>
  </si>
  <si>
    <t>1994/09/2022</t>
  </si>
  <si>
    <t>14-09-2022</t>
  </si>
  <si>
    <t>zakup oleju silnikowego d0 samochodu Ford Transit do przewozu osób z niepełnosprawnościami</t>
  </si>
  <si>
    <t>Polski Koncern Naftowy  ORLEN S.A., Stacja Paliw nr 740 w Lwówku, ul. Nowotomyska 32, Lwówek</t>
  </si>
  <si>
    <t>P.U.H.AUTO ELEKTRO-SERWIS Jacek Jarnot, Komorowo 21, Lwówek</t>
  </si>
  <si>
    <t>Naprawa instalacji elektrycznej i alternatora w Fordzie Transit do przewozu osób z niepełnosprawnościami</t>
  </si>
  <si>
    <t>zakup paliwa i mat ekploat. do sam. Ford Transit  oraz Renault Trafic w okresie 08-09-2022 do 147-09-2022 r.</t>
  </si>
  <si>
    <t>F 12506K1/0740/22</t>
  </si>
  <si>
    <t>18-09-2022</t>
  </si>
  <si>
    <t>15-09-2022</t>
  </si>
  <si>
    <t>A22670D61000376</t>
  </si>
  <si>
    <t xml:space="preserve"> Dostarczenie wody i odprowadzenie ścieków Szalety Miejskie: 2022.08.10- 2022.09.09</t>
  </si>
  <si>
    <t>R/09991/2022</t>
  </si>
  <si>
    <t>telefony komórkowe od 10.09.2022 do 09.10.2022 - abonament</t>
  </si>
  <si>
    <t>12-09-2022</t>
  </si>
  <si>
    <t>F/20011976/09/22</t>
  </si>
  <si>
    <t xml:space="preserve">Wielkopolski Ośrodek Kształcenia i Studiów Samorządowych , ul. Sinkiewicza 22        60-818 Poznań  </t>
  </si>
  <si>
    <t>udział w szkoleniu z systemu Rejestru WyborcówWYB+</t>
  </si>
  <si>
    <t>FS-49/22/09/PIAS</t>
  </si>
  <si>
    <t>22-09-2022</t>
  </si>
  <si>
    <t>Jagabudex - Projekt Andrzej Jagucki, ul. Marcelińska 61/8, 60-354 Poznań</t>
  </si>
  <si>
    <t>opracowanie projektu miejscowego planu zagospodarowania przestrzennego dla dz. nr 225 i 226 obręb Posadowo, gm. Lwówek, etap I i II</t>
  </si>
  <si>
    <t>umowa nr 1/2017</t>
  </si>
  <si>
    <t>24.05.2017</t>
  </si>
  <si>
    <t>59/2022</t>
  </si>
  <si>
    <t>23.09.2022</t>
  </si>
  <si>
    <t>zakup paliwa i mat ekploat. do sam. Ford Transit  oraz Renault Trafic w okresie 16-09-2022 do 20-09-2022 r.</t>
  </si>
  <si>
    <t>A22670D61000387</t>
  </si>
  <si>
    <t>PLUS-MAD Sp. z o.o., Przyłęk 61a, 64-300 Przyłęk</t>
  </si>
  <si>
    <t xml:space="preserve">59/2022 </t>
  </si>
  <si>
    <t>26.09.2022</t>
  </si>
  <si>
    <t>Przedsiębiorstwo Wielobranżowe "JANOWSKI" Komorniki, ul. Poznańska 100</t>
  </si>
  <si>
    <t>zakup sitki ogrodzeniowej (280mb) z akcesoriami w ramach prolejtu PWW Konin 2022</t>
  </si>
  <si>
    <t>317/2022</t>
  </si>
  <si>
    <t>7094/09/2022</t>
  </si>
  <si>
    <t>usługi ksero materiłaów do wniosku o dofinansowanie</t>
  </si>
  <si>
    <t>426/A/2022</t>
  </si>
  <si>
    <t>30.09.2022</t>
  </si>
  <si>
    <t xml:space="preserve">Przygotowanie projektów decyzji o warunkach zabudowy w ilości 12 szt. </t>
  </si>
  <si>
    <t>1/9/2022</t>
  </si>
  <si>
    <t>Szkolenie Online "Uchwały w zakresie podatków i opłat lokalnych na 2023 rok. Wybrane zagadnienia. Najnowsze zmiany przepisów", któe odbyło się 14.01.2022 r.</t>
  </si>
  <si>
    <t>2799/22/FVS</t>
  </si>
  <si>
    <t>03-10-2022</t>
  </si>
  <si>
    <t>zakup paliwa i mat ekploat. do sam. Ford Transit  oraz Renault Trafic w okresie 22-09-2022 do 28-09-2022 r.</t>
  </si>
  <si>
    <t>A22670D61000396</t>
  </si>
  <si>
    <t>29-09-2022</t>
  </si>
  <si>
    <t>3/FA/00946/2022</t>
  </si>
  <si>
    <t>28-09-2022</t>
  </si>
  <si>
    <t>230/V/2022</t>
  </si>
  <si>
    <t>04-10-2022</t>
  </si>
  <si>
    <t>30-09-2022</t>
  </si>
  <si>
    <t>Inkaso opłaty targowej za  wrzesień 2022</t>
  </si>
  <si>
    <t>ZGM/2022/16</t>
  </si>
  <si>
    <t>konserwacja zegara miejskiego - wrzesień 2022r.</t>
  </si>
  <si>
    <t>F 0097/09/2022</t>
  </si>
  <si>
    <t xml:space="preserve">za opracowanie PFU dla zadania "Przebudowa drogi gminnej 383566P łaczącej wieś Wymyślanka z drogą powiatową nr 1750P" </t>
  </si>
  <si>
    <t>07/KP/2022</t>
  </si>
  <si>
    <t>03/10/2022</t>
  </si>
  <si>
    <t>05.10.2022</t>
  </si>
  <si>
    <t>opłata za mapę ewidencyjną dz 430/2 Pakosław, pod planowaną budowę Miejsca Obsługi Rowerów w ramach KOLD</t>
  </si>
  <si>
    <t xml:space="preserve">dokument obliczenia opłaty  7386/2022 </t>
  </si>
  <si>
    <t>04.10.2022</t>
  </si>
  <si>
    <t>opłata za wypis z rejestru gruntów dz 430/2 Pakosław, pod planowaną budowę Miejsca Obsługi Rowerów w ramach KOLD</t>
  </si>
  <si>
    <t xml:space="preserve">dokument obliczenia opłaty  7597/2022 </t>
  </si>
  <si>
    <t>ASJ Anna Szóstak-Jarnut, ul. Rogozińska 70, 62-095 Murowana Goślina</t>
  </si>
  <si>
    <t>wykonanie wewnętrznej instalacji elektrycznej w budynku biesiadnika w Brodach</t>
  </si>
  <si>
    <t>318/2022</t>
  </si>
  <si>
    <t>01/10/2022</t>
  </si>
  <si>
    <t xml:space="preserve">przebudowa zjazdu i skarpy oraz usunięcie zakrzaczeń, samosiewów, odrostów na powierzchni 380m2 w miejscowości Władysławowo. </t>
  </si>
  <si>
    <t>zlecenie nr 310/2022</t>
  </si>
  <si>
    <t>71/PN/10/2022</t>
  </si>
  <si>
    <t>1.10.2022</t>
  </si>
  <si>
    <t>BIS Wydawnictwa Reklama Hanna Adamczak, Władysławowo 26, 64-310 Lwówek</t>
  </si>
  <si>
    <t>zakup torem papierowych z nadrukiem XLIII Bieg powstańczy</t>
  </si>
  <si>
    <t>zakup desek, jako materiałów do zabezpieczenia trasy biegu Powstańczego</t>
  </si>
  <si>
    <t>03.10.2022</t>
  </si>
  <si>
    <t>FV 237/2022</t>
  </si>
  <si>
    <t>MAJOR-MED. Karol Majorek, Brody 118/2 64-310 Lwówek</t>
  </si>
  <si>
    <t>zabezpieczenie medyczne  XLII Biegu Powstańczego</t>
  </si>
  <si>
    <t>2022/10/2</t>
  </si>
  <si>
    <t>07.10.2022</t>
  </si>
  <si>
    <t>PHU TOREZ Zbigniew torchała, ul. Źródlana 1, 654-310 Lwówek</t>
  </si>
  <si>
    <t>zakup medali dla uczestników Biegu Powstańczego</t>
  </si>
  <si>
    <t>FV/37/2022/10</t>
  </si>
  <si>
    <t>06.10.2022</t>
  </si>
  <si>
    <t>zakup pucharów dla laureatów Biegu Powstańczego</t>
  </si>
  <si>
    <t>FV/38/2022/10</t>
  </si>
  <si>
    <t>opłata za wyłapywanie i utrzymanie psów w schronisku "Zwierzakowo" w Posadówku - wrzesień 2022 r. - opłata ryczałtowa + opłata dodatkowa</t>
  </si>
  <si>
    <t>01/10/22</t>
  </si>
  <si>
    <t>6/09/2022</t>
  </si>
  <si>
    <t>Dokonanie korekty do 30% koron drzew gat. robinia akacjowa w ilości 14 szt. wraz z uporządkowaniem terenu na terenie nieruchomości nr ewid. 821 i 291/2 w m. Lwówek.</t>
  </si>
  <si>
    <t>zlecenie nr  332/2022</t>
  </si>
  <si>
    <t>28/2022</t>
  </si>
  <si>
    <t>10.10.2022</t>
  </si>
  <si>
    <t>Wykorytowanie i wykonanie podbudowy z gruzobetonu o frakcji -63 w ilości 520m2, na drodze gminnej dz. nr ewid. 390/20 w miejscowości Pakosław.</t>
  </si>
  <si>
    <t>zlecenie nr 295/2022</t>
  </si>
  <si>
    <t>69/PN/10/2022</t>
  </si>
  <si>
    <t>Przebudowa zjazdu w m. Posadowo, częściowa naprawa drogi gminnej dz. ne ewd. 387 w m. Pakosław.</t>
  </si>
  <si>
    <t>zlecenie nr 309/2022</t>
  </si>
  <si>
    <t>73/PN/10/2022</t>
  </si>
  <si>
    <t>SODEX Sp. z o.o., Złotniki ul. Dworcowa 22, 62-002 Suchy Las</t>
  </si>
  <si>
    <t>pełenienei funkcji inspektopra nadzoru inwestorskiego nad realizacja budowy lekkoatletycznej infrastruktury sportowej w Lwówku</t>
  </si>
  <si>
    <t>260/2022</t>
  </si>
  <si>
    <t>FS/22/10/2</t>
  </si>
  <si>
    <t>przygotowanie opinii do miejscowego planu zagospodarowania przestrzennego na posiedzeniu komisji urbanistycznej</t>
  </si>
  <si>
    <t>Zarządzenie nr 12/2017</t>
  </si>
  <si>
    <t>22.02.2017 r.</t>
  </si>
  <si>
    <t>65/2022</t>
  </si>
  <si>
    <t>sporzadzenie projektu miejscowego planu zagospodarowania przestrzennego dla terenu działek nr 955/4, 955/7, 955/8, 955/9, 955/10, 955/11, 955/13 obreb Lwówek, gmina Lwówek</t>
  </si>
  <si>
    <t>umowa nr 1/2021/KK</t>
  </si>
  <si>
    <t>08.11.2021 r.</t>
  </si>
  <si>
    <t>1/10/2022</t>
  </si>
  <si>
    <t>konsumpcja podczas XLIII Biegu Powstańczego i Lwóweckiej Dziesiątki</t>
  </si>
  <si>
    <t>37/Buf/2022</t>
  </si>
  <si>
    <t>11.10.2022</t>
  </si>
  <si>
    <t>zakup artykułów spożywczych na potrzeby Sekretariatu UMiG Lwówek</t>
  </si>
  <si>
    <t>260108</t>
  </si>
  <si>
    <t>Gwóźdź Piekarnia, Grodzisk Wlkp.</t>
  </si>
  <si>
    <t>telefony komórkowe od 10.10.2022 do 09.11.2022 - abonament</t>
  </si>
  <si>
    <t>F/20016574/10/22</t>
  </si>
  <si>
    <t>12-10-2022</t>
  </si>
  <si>
    <t>połaczenia telefoniczne z telefonu stacjonarnego UMiG w Lwówku w wrześniu 2022 + abomanment telefoniczny za październik 2022</t>
  </si>
  <si>
    <t>11-101943-10223</t>
  </si>
  <si>
    <t>dopłata do wody i ścieków od 2022.09.01 do 2022.09.30</t>
  </si>
  <si>
    <t>09/2022</t>
  </si>
  <si>
    <t xml:space="preserve"> dostarczenie wody i odprow. ścieków z  kontenera sanitarnego na targowisku: 2022.09.07 -2022.10.06  </t>
  </si>
  <si>
    <t xml:space="preserve"> dostarczenie wody i odprow. ścieków z    budynku usługowego na Rynku: 2022.09.07- 2022.10-06 oraz Pobór wody w studni miejskiej na Rynku - fontanny i utrzymanie zieleni 2022.09.07 do 2022.10.06</t>
  </si>
  <si>
    <t>Dostarczenie wody i odprowadzenie scieków UMiG: 2022.09.07 - 2022.10.06</t>
  </si>
  <si>
    <t>R/10590/2022</t>
  </si>
  <si>
    <t>06-10-2022</t>
  </si>
  <si>
    <t>R/10654/2022</t>
  </si>
  <si>
    <t>R/10754/2022</t>
  </si>
  <si>
    <t>07-10-2022</t>
  </si>
  <si>
    <t>Paliwo gazowe Urząd odczyt rzeczywisty 31-08-2022 do 30-09-2022</t>
  </si>
  <si>
    <t>1541809/34/2022/F</t>
  </si>
  <si>
    <t>05-10-2022</t>
  </si>
  <si>
    <t>korespondencja pocztowa z UMiG z września 2022</t>
  </si>
  <si>
    <t>F35650P0922SFAKBMJ</t>
  </si>
  <si>
    <t>Ozdoby Domu Aleksander Ciebielski, ul. Rynek 23, Lwówek</t>
  </si>
  <si>
    <t>Zakup upominków dla zasłużonych nauczycieli emerytów z okazji DEN</t>
  </si>
  <si>
    <t>zakup wody zródlanej do konsumpcji w miesiącu wrześniu 2022</t>
  </si>
  <si>
    <t>10/164/22</t>
  </si>
  <si>
    <t>31/12114507</t>
  </si>
  <si>
    <t>Usługa dostępu do Internetu dla jednosteg organizacyjnych gminy Lwówek w okresie 2022-10-01 do 2022-10-31</t>
  </si>
  <si>
    <t>851/10/2022</t>
  </si>
  <si>
    <t>dzierżawa urządzeń za wrzesień 2022</t>
  </si>
  <si>
    <t>90205502</t>
  </si>
  <si>
    <t>zakup paliwa i mat ekploat. do sam. Ford Transit  oraz Renault Trafic w okresie 30-09-2022 do 30-09-2022 r.</t>
  </si>
  <si>
    <t>zakup paliwa i mat ekploat. do sam. Ford Transit  oraz Renault Trafic w okresie 04-10-2022 do 06-10-2022 r.</t>
  </si>
  <si>
    <t>A22670D61000403</t>
  </si>
  <si>
    <t>02-10-2022</t>
  </si>
  <si>
    <t>A22670D61000411</t>
  </si>
  <si>
    <t>09-10-2022</t>
  </si>
  <si>
    <t>Zakup mieszanki granitowej w ilości 164 ton z przeznaczeniem na bieżące uutrzymanie dróg gminnych na terenie gminy Lwówek.</t>
  </si>
  <si>
    <t>zlecenie nr 296/2022</t>
  </si>
  <si>
    <t>70/PN/10/2022</t>
  </si>
  <si>
    <t xml:space="preserve">okresowy 5 letni przegląd - kontrola stanu technicznego obiektów budowlanych - publicznych dróg gminnych w Gminie Lwówek etap II. </t>
  </si>
  <si>
    <t>zlecenie nr 333/2022</t>
  </si>
  <si>
    <t>FV 30/2022</t>
  </si>
  <si>
    <t>zakup dyplomów drewnianych w etui dla członków zespołu Lwówianki z okacji 50-lecia istnienia</t>
  </si>
  <si>
    <t>zlecenie 339/2022</t>
  </si>
  <si>
    <t>5.10.2022</t>
  </si>
  <si>
    <t>FV/61/2022/10</t>
  </si>
  <si>
    <t>12.10.2022</t>
  </si>
  <si>
    <t>Faktura nr 17/2022</t>
  </si>
  <si>
    <t>30.09.2022r.</t>
  </si>
  <si>
    <t>opracowanie GML dla uchwał końcowych w Systemie Informacji Przestrzennej GISON gminy Lwówek</t>
  </si>
  <si>
    <t>zlecenie nr 124</t>
  </si>
  <si>
    <t>20.04.2022 r.</t>
  </si>
  <si>
    <t>260874</t>
  </si>
  <si>
    <t>17.10.2022</t>
  </si>
  <si>
    <t>wykonanie II etapu prac przy budowie biesiadnika, w ramach projektu Pięknieją lwóeckie wsie (Misja Brody). Historia i teraźniejszość</t>
  </si>
  <si>
    <t>44/2022</t>
  </si>
  <si>
    <t>14.10.2022</t>
  </si>
  <si>
    <t>wykonaniestolarki okiennej i drzwiowej w budynku rozbudowanego biesiadnika, w ramach projektu Pięknieją lwóeckie wsie (Misja Brody). Historia i teraźniejszość</t>
  </si>
  <si>
    <t>327/2022</t>
  </si>
  <si>
    <t xml:space="preserve">Firma Handlowa Kop-Cup Wojciech </t>
  </si>
  <si>
    <t>zakup pucharów na "XII Specjalistyczną Wystawę Królików" w Pniewach</t>
  </si>
  <si>
    <t>412/2022</t>
  </si>
  <si>
    <t>Betoniarnia Nowak Sp. z o.o. Sp. k. Pierwoszewo 10, 64-510 Wronki</t>
  </si>
  <si>
    <t>Przebudowa drogi gminnej w miejscowości Bródki</t>
  </si>
  <si>
    <t>337/2022</t>
  </si>
  <si>
    <t>71/P/10/2022</t>
  </si>
  <si>
    <t>Metrix Tomasz Zeńczak, ul. Nieszawska 1/222, 61-021 Poznań</t>
  </si>
  <si>
    <t>usługa pomiaru czasu podczas XLIII Biegu Powstańczego i Lwóweckiej Dziesiątki</t>
  </si>
  <si>
    <t>wydruk projektów w/f + złożenie do A-4</t>
  </si>
  <si>
    <t>zlecenie nr 341/2022</t>
  </si>
  <si>
    <t>R/1456/2022</t>
  </si>
  <si>
    <t>2186/10/2022</t>
  </si>
  <si>
    <t>Regionalna Izba Obrachunkowa w Poznaniu, ul. Zielona 8, 61-851 Poznań</t>
  </si>
  <si>
    <t>Szkolenie Online "Podatki i opłaty lokalne w 2023 r. - zmiany w przepisach, uchwały podatkowe (...)", które odbyło się 12.10.2022 r.</t>
  </si>
  <si>
    <t>Rachunek nr 2022/SZ/0443</t>
  </si>
  <si>
    <t>12.10.2022 r.</t>
  </si>
  <si>
    <t>Kawiarnia Krystyna Zawarta, al.. Emilii Sczanieckiej 39, 64-310 Lwówek</t>
  </si>
  <si>
    <t>zakup napojów dla zaproszonych gości podczas XLIII Biegu Powstańczego</t>
  </si>
  <si>
    <t>opłata za pwypisy z rejkestru gruntów dz. 899, 930 Lwówek</t>
  </si>
  <si>
    <t xml:space="preserve">dokument obliczenia opłaty 8113/2022 </t>
  </si>
  <si>
    <t>Sklep 6011ul. Pniewska 53b, 64-310 Lwówek Jeronimo Martins Polska S.A. ul. Żniwna 5, 62-025 Kostrzyn</t>
  </si>
  <si>
    <t xml:space="preserve">Zakup produktów spożywczych w celu przygotowania potraw regionalnych na festyn z okazji lata w Sołectwie Komorowo w ramach zadania pn. Kultywowanie tradycji wiejskich. </t>
  </si>
  <si>
    <t>265/2022</t>
  </si>
  <si>
    <t>AGRCHEM Zaopatrzenie Rolnictwa ul. Pniewska 45, 64-310 Lwówek</t>
  </si>
  <si>
    <t>Zakup art. Ogrodniczych dla Sołectwa Władysławowo w ramach działania pn. Utrzymanie zieleni.</t>
  </si>
  <si>
    <t>329/2022</t>
  </si>
  <si>
    <t>MAJSTEREK M.P. Nowak S.C. ul.Wittmanna 18,     64-310 Lwówek</t>
  </si>
  <si>
    <t xml:space="preserve">Zakup art. Hydraulicznych do Sali wiejskiej w Sołectwie Zębowo w ramach działania pn. Utrzymanie i doposażenie Sali wiejskiej. </t>
  </si>
  <si>
    <t>287/2/2022</t>
  </si>
  <si>
    <t>Zakup naczyń jednorazowych do organizacji cyklicznego festynu dla mieszkańców Sołectwa Chmielinko w ramach działania pn. Kultywowanie tradycji wiejskich.</t>
  </si>
  <si>
    <t>330/2022</t>
  </si>
  <si>
    <t>Michał Tomaszewski NetInsatl Spacerowa 15/12, 62-045 Pniewy</t>
  </si>
  <si>
    <t xml:space="preserve">Montaż zestawu monitoringu - kamer na Sali wiejskiej w Sołectwie Zgierzynka w ramach działania pn.Utrzymanie i doposażenie Sali wiejskiej </t>
  </si>
  <si>
    <t>331/2022</t>
  </si>
  <si>
    <t>Black - Dach Natalia Pilc ul. Osiedle Leśne 2,         64-305 Bolewice</t>
  </si>
  <si>
    <t>Modernizacja świetlicy w Komorowie w ramach działania FS</t>
  </si>
  <si>
    <t>umowa nr 14/2022</t>
  </si>
  <si>
    <t>Zakup ogrzewacza do wody do Sali wiejskiej w Sołectwie Lipka Wielka w ramach wykonania zadania pn. Doposażenie i utrzymanie Sali wiejskiej i biesiadnika.</t>
  </si>
  <si>
    <t>328/2022</t>
  </si>
  <si>
    <t>6011F00583/0922</t>
  </si>
  <si>
    <t>237/V/2022</t>
  </si>
  <si>
    <t>F:2663/22</t>
  </si>
  <si>
    <t>FV/42/2022/10</t>
  </si>
  <si>
    <t>F/10/22</t>
  </si>
  <si>
    <t>5516/2022</t>
  </si>
  <si>
    <t>StrowgerNet pl.s.c. Marek Loba, Magdalena Matuszewska - Bryłka ul. Pniewska 2, 64-310 Lwówek</t>
  </si>
  <si>
    <t>Usługa dostępu do internetu dla Sołectwa Posadowo w ramach działania pn. Utrzymanie monitoringu wiejskiego.</t>
  </si>
  <si>
    <t>zlecenie nr 277/2022</t>
  </si>
  <si>
    <t>PHU Torez Zbigniew Torchala ul. Źrodlana 1, 64-310 Lwówek</t>
  </si>
  <si>
    <t>Wykonanie tablic informacyjnych dla Sołectwa Józefowo w ramach działania pn. Odnowienie tablic kierunkowych i informacyjnych.</t>
  </si>
  <si>
    <t>zlecenie nr 287/2022</t>
  </si>
  <si>
    <t>Sklep Wielobranżowy "ANNA" ul. Rynek 22,        64 - 310 Lwówek</t>
  </si>
  <si>
    <t>Zakup art.. Gospodarstwa domowego do Sali wiejskiej w Sołectwie Grońsko w ramach działania pn. Utrzymanie i doposażenie Sali wiejskiej</t>
  </si>
  <si>
    <t>zlecenie nr 291/2022</t>
  </si>
  <si>
    <t>Sklep Wieobranżowy Przemysław Wyrwał ul. Rynek 13, 64-310 Lwówek</t>
  </si>
  <si>
    <t>Zakup kwiatów do wieńca dożynkowego dla Sołectwa Komorowice w ramach działania pn. Kultywowanie tradycji wiejskich</t>
  </si>
  <si>
    <t>zlecenie nr 264/2022</t>
  </si>
  <si>
    <t>Marian Schmidt Brody 73, 64-310 Lwówek</t>
  </si>
  <si>
    <t>Pielęgnacja terenów zielonych w Sołectwie Brody w ramach działania pn. Poprawa estetyki wsi</t>
  </si>
  <si>
    <t>zlecenie nr 290/2022</t>
  </si>
  <si>
    <t>Stowarzyszenie Integracyjne Wspólnoty Barka Chudobczyce 27,   64-423 Lubosz k. Pniew</t>
  </si>
  <si>
    <t>Utrzymanie terenów zielonych w Sołectwie Zgierzynka zgodnie z zleceniem w ramach zadania pn. Utrzymanie zieleni.</t>
  </si>
  <si>
    <t>zlecenie nr 283/2022</t>
  </si>
  <si>
    <t>Stowarzyszenie Integracji Społeczności Lokalnych "ARA" Posadówek 1,        64-310 Lwówek</t>
  </si>
  <si>
    <t>Wykaszanie traw w miejscowości Grońsko w ramach zadania pn. Poprawa estetyki wsi</t>
  </si>
  <si>
    <t>zlecenie nr 256/2022</t>
  </si>
  <si>
    <t>851/09/2022</t>
  </si>
  <si>
    <t>FV/19/2022/09/</t>
  </si>
  <si>
    <t xml:space="preserve">31/2022 </t>
  </si>
  <si>
    <t>48/2022</t>
  </si>
  <si>
    <t>FV/4/2022/08</t>
  </si>
  <si>
    <t>9/09/22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</si>
  <si>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</si>
  <si>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</si>
  <si>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</si>
  <si>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</si>
  <si>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</si>
  <si>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</si>
  <si>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</si>
  <si>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</si>
  <si>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</si>
  <si>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</si>
  <si>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</si>
  <si>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</si>
  <si>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</si>
  <si>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</si>
  <si>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</si>
  <si>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</si>
  <si>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</si>
  <si>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</si>
  <si>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</si>
  <si>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</si>
  <si>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</si>
  <si>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</si>
  <si>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</si>
  <si>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</si>
  <si>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</si>
  <si>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</si>
  <si>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</si>
  <si>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</si>
  <si>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</si>
  <si>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</si>
  <si>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</si>
  <si>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</si>
  <si>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</si>
  <si>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</si>
  <si>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</si>
  <si>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</si>
  <si>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</si>
  <si>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</si>
  <si>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</si>
  <si>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</si>
  <si>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</si>
  <si>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</si>
  <si>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</si>
  <si>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</si>
  <si>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</si>
  <si>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</si>
  <si>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</si>
  <si>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</si>
  <si>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</si>
  <si>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</si>
  <si>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</si>
  <si>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</si>
  <si>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</si>
  <si>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</si>
  <si>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</si>
  <si>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</si>
  <si>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</si>
  <si>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</si>
  <si>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</si>
  <si>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</si>
  <si>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</si>
  <si>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</si>
  <si>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</si>
  <si>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</si>
  <si>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</si>
  <si>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</si>
  <si>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</si>
  <si>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</si>
  <si>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</si>
  <si>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</si>
  <si>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</si>
  <si>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</si>
  <si>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</si>
  <si>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</si>
  <si>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</si>
  <si>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</si>
  <si>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</si>
  <si>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</si>
  <si>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</si>
  <si>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</si>
  <si>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</si>
  <si>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</si>
  <si>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</si>
  <si>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</si>
  <si>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</si>
  <si>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</si>
  <si>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</si>
  <si>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</si>
  <si>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</si>
  <si>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</si>
  <si>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</si>
  <si>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</si>
  <si>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</si>
  <si>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</si>
  <si>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</si>
  <si>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</si>
  <si>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</si>
  <si>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</si>
  <si>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</si>
  <si>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</si>
  <si>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</si>
  <si>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</si>
  <si>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</si>
  <si>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</si>
  <si>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</si>
  <si>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</si>
  <si>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</si>
  <si>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</si>
  <si>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</si>
  <si>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</si>
  <si>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</si>
  <si>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</si>
  <si>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</si>
  <si>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</si>
  <si>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</si>
  <si>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</si>
  <si>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</si>
  <si>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</si>
  <si>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</si>
  <si>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</si>
  <si>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</si>
  <si>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</si>
  <si>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</si>
  <si>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</si>
  <si>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</si>
  <si>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</si>
  <si>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</si>
  <si>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</si>
  <si>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</si>
  <si>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</si>
  <si>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</si>
  <si>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</si>
  <si>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</si>
  <si>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</si>
  <si>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</si>
  <si>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</si>
  <si>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</si>
  <si>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</si>
  <si>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</si>
  <si>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</si>
  <si>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</si>
  <si>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</si>
  <si>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</si>
  <si>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</si>
  <si>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</si>
  <si>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</si>
  <si>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</si>
  <si>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</si>
  <si>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</si>
  <si>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</si>
  <si>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</si>
  <si>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</si>
  <si>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</si>
  <si>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</si>
  <si>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</si>
  <si>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</si>
  <si>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</si>
  <si>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</si>
  <si>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</si>
  <si>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</si>
  <si>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</si>
  <si>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</si>
  <si>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</si>
  <si>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</si>
  <si>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</si>
  <si>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</si>
  <si>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</si>
  <si>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</si>
  <si>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</si>
  <si>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</si>
  <si>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</si>
  <si>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</si>
  <si>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</si>
  <si>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</si>
  <si>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</si>
  <si>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</si>
  <si>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</si>
  <si>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</si>
  <si>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</si>
  <si>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</si>
  <si>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</si>
  <si>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</si>
  <si>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</si>
  <si>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</si>
  <si>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</si>
  <si>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</si>
  <si>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</si>
  <si>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</si>
  <si>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</si>
  <si>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</si>
  <si>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</si>
  <si>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</si>
  <si>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</si>
  <si>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</si>
  <si>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</si>
  <si>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</si>
  <si>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</si>
  <si>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</si>
  <si>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</si>
  <si>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</si>
  <si>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</si>
  <si>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</si>
  <si>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</si>
  <si>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</si>
  <si>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</si>
  <si>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</si>
  <si>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</si>
  <si>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</si>
  <si>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</si>
  <si>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</si>
  <si>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</si>
  <si>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</si>
  <si>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</si>
  <si>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</si>
  <si>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</si>
  <si>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</si>
  <si>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</si>
  <si>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</si>
  <si>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</si>
  <si>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</si>
  <si>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</si>
  <si>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</si>
  <si>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</si>
  <si>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</si>
  <si>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</si>
  <si>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</si>
  <si>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</si>
  <si>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</si>
  <si>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</si>
  <si>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</si>
  <si>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</si>
  <si>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</si>
  <si>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</si>
  <si>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</si>
  <si>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</si>
  <si>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</si>
  <si>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</si>
  <si>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</si>
  <si>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</si>
  <si>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</si>
  <si>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</si>
  <si>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</si>
  <si>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</si>
  <si>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</si>
  <si>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</si>
  <si>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</si>
  <si>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</si>
  <si>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</si>
  <si>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</si>
  <si>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</si>
  <si>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</si>
  <si>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</si>
  <si>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</si>
  <si>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</si>
  <si>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</si>
  <si>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</si>
  <si>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</si>
  <si>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</si>
  <si>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</si>
  <si>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</si>
  <si>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</si>
  <si>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</si>
  <si>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</si>
  <si>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</si>
  <si>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</si>
  <si>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</si>
  <si>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</si>
  <si>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</si>
  <si>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</si>
  <si>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</si>
  <si>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</si>
  <si>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</si>
  <si>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</si>
  <si>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</si>
  <si>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</si>
  <si>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</si>
  <si>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</si>
  <si>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</si>
  <si>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</si>
  <si>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</si>
  <si>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</si>
  <si>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</si>
  <si>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</si>
  <si>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</si>
  <si>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</si>
  <si>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</si>
  <si>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</si>
  <si>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</si>
  <si>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</si>
  <si>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</si>
  <si>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</si>
  <si>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</si>
  <si>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</si>
  <si>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</si>
  <si>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</si>
  <si>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</si>
  <si>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</si>
  <si>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</si>
  <si>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</si>
  <si>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</si>
  <si>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</si>
  <si>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</si>
  <si>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</si>
  <si>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</si>
  <si>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</si>
  <si>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</si>
  <si>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</si>
  <si>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</si>
  <si>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</si>
  <si>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</si>
  <si>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</si>
  <si>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</si>
  <si>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</si>
  <si>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</si>
  <si>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</si>
  <si>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</si>
  <si>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</si>
  <si>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</si>
  <si>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</si>
  <si>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</si>
  <si>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</si>
  <si>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</si>
  <si>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</si>
  <si>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</si>
  <si>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</si>
  <si>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</si>
  <si>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</si>
  <si>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</si>
  <si>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</si>
  <si>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</si>
  <si>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</si>
  <si>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</si>
  <si>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</si>
  <si>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</si>
  <si>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</si>
  <si>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</si>
  <si>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</si>
  <si>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</si>
  <si>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</si>
  <si>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</si>
  <si>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</si>
  <si>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</si>
  <si>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</si>
  <si>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</si>
  <si>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</si>
  <si>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</si>
  <si>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</si>
  <si>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</si>
  <si>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</si>
  <si>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</si>
  <si>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</si>
  <si>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</si>
  <si>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</si>
  <si>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</si>
  <si>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</si>
  <si>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</si>
  <si>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</si>
  <si>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</si>
  <si>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</si>
  <si>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</si>
  <si>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</si>
  <si>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</si>
  <si>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</si>
  <si>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</si>
  <si>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</si>
  <si>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</si>
  <si>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</si>
  <si>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</si>
  <si>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</si>
  <si>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</si>
  <si>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</si>
  <si>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</si>
  <si>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Korekta drzew w ilości 10 szt., podkrzesanie 8 szt. drzew na terenie miasta Lwówek.</t>
  </si>
  <si>
    <t>zlecenie nr 334/2022</t>
  </si>
  <si>
    <t>33/2022</t>
  </si>
  <si>
    <t>malowanie pasów 39m2 w m. Zębowo, zakup i transport piasku w ilości 28 ton do m. Konin</t>
  </si>
  <si>
    <t>zlecenie nr 335/2022</t>
  </si>
  <si>
    <t>77/PN/10/2022</t>
  </si>
  <si>
    <t>Usługowy Zakład Murarski Jacek Wachowiak, Zębowo                         ul. Miłostowska 8, 64 - 310 Lwówek</t>
  </si>
  <si>
    <t>R/02725/2022</t>
  </si>
  <si>
    <t>2022-03.11</t>
  </si>
  <si>
    <t>R/02919/2022</t>
  </si>
  <si>
    <t>2022-03-14</t>
  </si>
  <si>
    <t>R/03045/2022</t>
  </si>
  <si>
    <t>2022-03-16</t>
  </si>
  <si>
    <t>R/03142/2022</t>
  </si>
  <si>
    <t>R/03234/2022</t>
  </si>
  <si>
    <t>2022-03-21</t>
  </si>
  <si>
    <t>R/03235/2022</t>
  </si>
  <si>
    <t>R/03276/2022</t>
  </si>
  <si>
    <t>2022-03=21</t>
  </si>
  <si>
    <t>R/03334/2022</t>
  </si>
  <si>
    <t>R/03723/2022</t>
  </si>
  <si>
    <t>R/04040/2022</t>
  </si>
  <si>
    <t>R/04182/2022</t>
  </si>
  <si>
    <t>R/04340/2022</t>
  </si>
  <si>
    <t>R/04418/2022</t>
  </si>
  <si>
    <t>R/04458/2022</t>
  </si>
  <si>
    <t>R/04478/2022</t>
  </si>
  <si>
    <t>R/04539/2022</t>
  </si>
  <si>
    <t>R/04540/2022</t>
  </si>
  <si>
    <t>R/04623/2022</t>
  </si>
  <si>
    <t>R/4649/2022</t>
  </si>
  <si>
    <t>2022-04-27</t>
  </si>
  <si>
    <t>R/04681/2022</t>
  </si>
  <si>
    <t>2022-04-29</t>
  </si>
  <si>
    <t>R/05008/2022</t>
  </si>
  <si>
    <t>2022-05-12</t>
  </si>
  <si>
    <t>R/05144/2022</t>
  </si>
  <si>
    <t>"Nasz Dzień " Spółka cywilna ul. Poznańska  22, 64-300 Nowy Tomyśl</t>
  </si>
  <si>
    <t>ogłoszenie prasowe- emisja 25.10.2022 dot.  FW Ch  I</t>
  </si>
  <si>
    <t>zlecenie nr 342/2022</t>
  </si>
  <si>
    <t>445/NT/2022</t>
  </si>
  <si>
    <t>25.10.2022</t>
  </si>
  <si>
    <t>ogłoszenie prasowe- emisja 25.10.2022 dot.  Dz. nr 393, 394, 395, 396 obręb Józefowo</t>
  </si>
  <si>
    <t>zlecenie nr 361/2022</t>
  </si>
  <si>
    <t>19.10.2022</t>
  </si>
  <si>
    <t>442/NT/2022</t>
  </si>
  <si>
    <t>Stamler Marcin Stelmaszyk, ul. Liliowa 8, 62-045 Pniewy</t>
  </si>
  <si>
    <t>ustawienie tablic inforumjącej o dofinansowaniu budowy bieżni ze środków UMWW</t>
  </si>
  <si>
    <t>Przedsiębiorstwo Handlowo-usługowe Krzysztof Marchewka, Jastrzębsko Stare 2/2 64-300 Nowy Tomysl</t>
  </si>
  <si>
    <t xml:space="preserve">wykonanie robót dodatkowych przy bieżni, zg z protokołami konieczności 1÷6 z 12.08.2022 </t>
  </si>
  <si>
    <t>338/2022</t>
  </si>
  <si>
    <t>212/2022</t>
  </si>
  <si>
    <t>20.10.2022</t>
  </si>
  <si>
    <t>zlecenie 362/2022</t>
  </si>
  <si>
    <t>P/460/2022</t>
  </si>
  <si>
    <t>Ogłoszenia prasowe do Tygodnika</t>
  </si>
  <si>
    <t>zlecenie nr 340/2022</t>
  </si>
  <si>
    <t>438/NT/2022</t>
  </si>
  <si>
    <t>18.10.2022</t>
  </si>
  <si>
    <t>zakup kruszywa granitowego 268Mg w ramach projektu PWW konin 2022</t>
  </si>
  <si>
    <t>244/2022</t>
  </si>
  <si>
    <t>F/6/10/2022</t>
  </si>
  <si>
    <t>26.10.2022</t>
  </si>
  <si>
    <t>opłata za kserokpię mapy zasadniczej - dz. 223/9 w Bródkach - planowane złożenie wniosku do KOLD na remont budynku</t>
  </si>
  <si>
    <t>dokument obliczania opłaty nr 8270/2022</t>
  </si>
  <si>
    <t>obsługa prawna w październiku 2022</t>
  </si>
  <si>
    <t>15-10-2022</t>
  </si>
  <si>
    <t>wyżywienie na spotkanie szkoleniowe radnych i sołtysów w sprawie realizacji budżetu i dystrybucji jodku potasu</t>
  </si>
  <si>
    <t>zakup paliwa i mat ekploat. do sam. Ford Transit  oraz Renault Trafic w okresie 10-10-2022 do 13-10-2022 r.</t>
  </si>
  <si>
    <t>zakup paliwa i mat ekploat. do sam. Ford Transit  oraz Renault Trafic w okresie 17-10-2022 do 21-10-2022 r.</t>
  </si>
  <si>
    <t>Nr potwierdzenia 10000000003256960</t>
  </si>
  <si>
    <t>26-10-2022</t>
  </si>
  <si>
    <t>A22670D61000421</t>
  </si>
  <si>
    <t>16-10-2022</t>
  </si>
  <si>
    <t>A22670D61000432</t>
  </si>
  <si>
    <t>23-10-2022</t>
  </si>
  <si>
    <t>10/550/22</t>
  </si>
  <si>
    <t>25-10-2022</t>
  </si>
  <si>
    <t>2341/10/2022</t>
  </si>
  <si>
    <t>koszulki- bieg Powst -program profilak</t>
  </si>
  <si>
    <t xml:space="preserve">zlecenie </t>
  </si>
  <si>
    <t>251/2022</t>
  </si>
  <si>
    <t>Fv/105/2022/09</t>
  </si>
  <si>
    <t>AUCHAN POLSKA -Piaseczno</t>
  </si>
  <si>
    <t>nagrody dla uczest biegu - program profil</t>
  </si>
  <si>
    <t>311/2/2022</t>
  </si>
  <si>
    <t>AUC/159/2022/1148</t>
  </si>
  <si>
    <t>P.U.H "BART" Zbigniew Bartkowiak, ul. Wspólna 1/l, 62-045 Pniewy</t>
  </si>
  <si>
    <t>zakup żwiru 52Mg do projektu PWW 2022 konin</t>
  </si>
  <si>
    <t>249/2022</t>
  </si>
  <si>
    <t>517/MAB/2022</t>
  </si>
  <si>
    <t>26.1.022</t>
  </si>
  <si>
    <t>Sklep wielobranżowy "METAL-INSTAL" Danuta Ciebielska , 64-310 Lówke ul. Średnia 1</t>
  </si>
  <si>
    <t>zakup materiąłów dodaqtkowych do realizacji projektu PWW Konin 2022 (łańcuch, grabie, kłódki 2 szt, młotek, rekawice, wierła)</t>
  </si>
  <si>
    <t>357/2022</t>
  </si>
  <si>
    <t>984/2022</t>
  </si>
  <si>
    <t>opłata za mapę ewid i zasadniczą dz. 478 w Pakosławiu plnowanej do zgłoszenia do FOGRu w 2023r</t>
  </si>
  <si>
    <t>dokument obliczenia opłaty nr 8330/2022 z 27.10.2022</t>
  </si>
  <si>
    <t>Ochotnicza Straż Pożarna Posadowo Konin, 64-310 Lwówek</t>
  </si>
  <si>
    <t>350/2022</t>
  </si>
  <si>
    <t>Partnerska Stacja Paliw BP Amanda Gmurowska BP Pniewy 643, 62-045 Pniewy ul. Lwówecka 22, 62-045 Pniewy</t>
  </si>
  <si>
    <t>Zakup paliwa do kosiarki w celu wykaszania terenów zielonych w Sołectwie Chmielinko w ramach działania pn. Utrzymanie zieleni wiejskiej</t>
  </si>
  <si>
    <t>349/2022</t>
  </si>
  <si>
    <t>348/2022</t>
  </si>
  <si>
    <t>I22643D01007532</t>
  </si>
  <si>
    <t>F 7488K2/0740/22</t>
  </si>
  <si>
    <t>Pielęgnacja terenów zielonych w Sołectwie Konin w ramach działania pn. Utrzymanie zieleni wiejskiej</t>
  </si>
  <si>
    <t>Zakup paliwa do kosiarki w celu wykaszania terenów zielonych w Sołectwie Konin  w ramach działania pn. Utrzymanie zieleni wiejskiej</t>
  </si>
  <si>
    <t>opłata za wypis z rejestru gruntów dz. 478 w Pakosławiu plnowanej do zgłoszenia do FOGRu w 2023r</t>
  </si>
  <si>
    <t>dokument obliczenia opłaty nr 8384/2022 z 28.10.2022</t>
  </si>
  <si>
    <t>opłata za wypis z rejestru gruntów dz. 223/9 w Bródkach do projekty modernizacji dachu w Sali w Bródkach</t>
  </si>
  <si>
    <t>dokument obliczenia opłaty nr 8383/2022 z 28.10.2022</t>
  </si>
  <si>
    <t>zakup Betonuy B15 w ramach projektu PWW konin 2022</t>
  </si>
  <si>
    <t>250/2022</t>
  </si>
  <si>
    <t>F/11/10/2022</t>
  </si>
  <si>
    <t>31.10.2022</t>
  </si>
  <si>
    <t>IGNA-BUD PHPU , ul. Opalenicka 2, 64-310 Lwówek</t>
  </si>
  <si>
    <t>zakup materiąłów dodatkowych do projektu PWW Konin 2022</t>
  </si>
  <si>
    <t>358/2022</t>
  </si>
  <si>
    <t>F/0598/22</t>
  </si>
  <si>
    <t>28.10.2022</t>
  </si>
  <si>
    <t>Firma Michałowski Henryk Michałowski, Sp. k. Pniewy, Ul. Lówecka 15, 62-045 Pniewy</t>
  </si>
  <si>
    <t>zakup benzyny 10l i oleju napędowego do zapewneinia pracy sprzetu przy projekcie PWW konin 2022</t>
  </si>
  <si>
    <t>9545/22</t>
  </si>
  <si>
    <t>Szkółka Roślin Ozdobnych Podrzewie Henryk Wieczorek, Wybudowanie 11,             64-541 Podrzewie</t>
  </si>
  <si>
    <t xml:space="preserve">zakup sadzonek drzew gat. lipa drobnolistna w ilości 30 szt. </t>
  </si>
  <si>
    <t>zlecenie nr 345/2022</t>
  </si>
  <si>
    <t>47/2022</t>
  </si>
  <si>
    <t xml:space="preserve">Przygotowanie projektów decyzji o warunkach zabudowy w ilości 9 szt. </t>
  </si>
  <si>
    <t>4/10/2022</t>
  </si>
  <si>
    <t>31.10.2023</t>
  </si>
  <si>
    <t>EURA Europejskie Centrum Edukacji ul. Gdyńska 25 58-100 Swidnica</t>
  </si>
  <si>
    <t>Udział w szkoleniu Karta Dużej Rodziny</t>
  </si>
  <si>
    <t>FV/3326/10/2022</t>
  </si>
  <si>
    <t>Awaryjna naprawa nawierzchni gruntowej drogi gminnej oraz wymiana części przepustu drogowego w miejscowości Zębowo.</t>
  </si>
  <si>
    <t xml:space="preserve">zlecenie nr 346/2022 </t>
  </si>
  <si>
    <t>79/PN/11/2022</t>
  </si>
  <si>
    <t>02.11.2022</t>
  </si>
  <si>
    <t>DINO Polska S.A Market D-1286 ul. Nowotomyska 122, 64-310 Lwówek</t>
  </si>
  <si>
    <t>Zakup art. spożywczych w celu przygotowywania potraw i ciast na Festyn rodzinny - pożegnanie lata dla mieszkanców Sołectwa Grońsko w ramach wykonania działania pn. Kultywowanie tradycji wiejskich.</t>
  </si>
  <si>
    <t>zlecenie nr 300/2022</t>
  </si>
  <si>
    <t>Firma Handlowa Kram Przemysław Stroiwąs Poznańska 21, 62-023 Borówiec</t>
  </si>
  <si>
    <t>Zakup art. gospodarczych dla Sołectwa Brody potrzebnych do przygotowania na otwarcie drogi w ramach działania pn. Poprawa estetyki wsi.</t>
  </si>
  <si>
    <t>zlecenie nr 312/2022</t>
  </si>
  <si>
    <t>Burmistrz Miasta i Gminy Lwówek</t>
  </si>
  <si>
    <t>Nadleśnictwo Ośno Lubuskie Rzepińska 11,    69-220 Ośno Lubuskie</t>
  </si>
  <si>
    <t>Zakup drzewek Lipy drobnolistnej dla Sołectwa Lipka Wielka w ramach zadania pn. Utrzymanie zieleni</t>
  </si>
  <si>
    <t>305/2022</t>
  </si>
  <si>
    <t>JUMAR Zbigniew Cichy ul. Mury 28, 64-320 Buk</t>
  </si>
  <si>
    <t>#65/11286/2022</t>
  </si>
  <si>
    <t>FS 6193/P/2022</t>
  </si>
  <si>
    <t>S/3187/2022</t>
  </si>
  <si>
    <t>PF2200041</t>
  </si>
  <si>
    <t>02//09/2022</t>
  </si>
  <si>
    <t xml:space="preserve">Zakup produktów spozywczych w celu przygotowania potraw regionalnych na festyn z okazji pożegnania lata w Sołectwie Komorowo w ramach zadania pn. Kultywowanie tradycji wiejskich </t>
  </si>
  <si>
    <t>Zakup środków czystości oraz art. gospodarstwa domowego do Sali wiejskiej w Sołectwie Pakosław w ramach działania pn. Doposażenie Sali wiejskiej.</t>
  </si>
  <si>
    <t>366/2022</t>
  </si>
  <si>
    <t>Zakup kpl. kawowych w celu doposażenia Sali wiejskiej w Sołectwie Pakosław w ramach działania pn. Doposażenie Sali wiejskiej.</t>
  </si>
  <si>
    <t>370/2022</t>
  </si>
  <si>
    <t>PHU AD Nawrocki Dariusz ul. Pniewska 5, 64-310 Lwówek</t>
  </si>
  <si>
    <t>Zakup art., papierniczych, szkolnych dla dzieci z Sołectwa Konin jako nagrody za udział w konkursach w ramach działania pn. Kultywowanie tradycji wiejskich.</t>
  </si>
  <si>
    <t>369/2022</t>
  </si>
  <si>
    <t>Zakup kwiatów w celu uzupełnienia nasadzeń w Sołectwie Komorowo w ramach działania pn. Utrzymanie zieleni wiejskiej.</t>
  </si>
  <si>
    <t>367/2022</t>
  </si>
  <si>
    <t>Ochotnicza Straż Pożarna Linie 24A, 64-310 Lwówek</t>
  </si>
  <si>
    <t>Utrzymanie zieleni wiejskiej w Sołectwie Linie w ramach działania pn. Utrzymanie zieleni wiejskiej</t>
  </si>
  <si>
    <t>368/2022</t>
  </si>
  <si>
    <t>Zakup sprzetu AGD do Sali wiejskiej w Sołectwie Zgierzynka w ramach działania pn. Utrzymanie i doposażenie Sali wiejskiej.</t>
  </si>
  <si>
    <t>365/202</t>
  </si>
  <si>
    <t xml:space="preserve">Naprawa drogi gminnej gruntowej działka nr ewid. 179 obręb Wymyślanka w ramach FS </t>
  </si>
  <si>
    <t>343/2022</t>
  </si>
  <si>
    <t>FV/93/2022/10</t>
  </si>
  <si>
    <t>41/2022</t>
  </si>
  <si>
    <t>3/11/2022</t>
  </si>
  <si>
    <t>451/2022</t>
  </si>
  <si>
    <t>78/PN/11/2022</t>
  </si>
  <si>
    <t>STAMLER Marcin Stelmaszyk, ul. Liliowa 8, 62-045 Pniewy</t>
  </si>
  <si>
    <t>wykonanie tablicy do projektu PWW Konin 2022</t>
  </si>
  <si>
    <t>360/2022</t>
  </si>
  <si>
    <t>za opracowanie PFU dla zadania "Przebudowa drogi gminnej 383542Pw msc. Konin"</t>
  </si>
  <si>
    <t>08/KP/2022</t>
  </si>
  <si>
    <t>02/11/2022</t>
  </si>
  <si>
    <t>07.11.2022</t>
  </si>
  <si>
    <t>konserwacja zegara miejskiego - październik 2022r.</t>
  </si>
  <si>
    <t>F 00103/10/2022</t>
  </si>
  <si>
    <t>31-10-2022</t>
  </si>
  <si>
    <t>Inkaso opłaty targowej za  październik 2022</t>
  </si>
  <si>
    <t>ZGM/2022/19</t>
  </si>
  <si>
    <t>02-11-2022</t>
  </si>
  <si>
    <t>zakup wody zródlanej do konsumpcji w miesiącu październiku 2022</t>
  </si>
  <si>
    <t>28-10-2022</t>
  </si>
  <si>
    <t>31/12196640</t>
  </si>
  <si>
    <t>11/120/22</t>
  </si>
  <si>
    <t>04-11-2022</t>
  </si>
  <si>
    <t>Firma Handlowa Kwiaciarnia B. WREMBEL ul. Długa 8, 64-310 Lwówek</t>
  </si>
  <si>
    <t>Zakup wiązanek do dekoracji miejsc pamięci i grobów powstańczych z okazji święta Zmarłych</t>
  </si>
  <si>
    <t>AGROCHEM ZAOPATRZENIE ROLNICTWA ul. Pniewska 45, Lwówek</t>
  </si>
  <si>
    <t xml:space="preserve">Zakup zniczy na miejsca pamięci w związku z dniem 1 listopada </t>
  </si>
  <si>
    <t>253/V/2022</t>
  </si>
  <si>
    <t>05-11-2022</t>
  </si>
  <si>
    <t>Usługa dostępu do Internetu dla jednosteg organizacyjnych gminy Lwówek w okresie 2022-11-01 do 2022-11-30</t>
  </si>
  <si>
    <t>850/11/2022</t>
  </si>
  <si>
    <t>dzierżawa urządzeń za październik 2022</t>
  </si>
  <si>
    <t>dzierżawa urządzeń wydruk ponad limit w iokresie 08-10. 2022</t>
  </si>
  <si>
    <t>90206805</t>
  </si>
  <si>
    <t>90207008</t>
  </si>
  <si>
    <t>Wydawnictwa "Czachorowski i s-ka", Wrocław</t>
  </si>
  <si>
    <t>zakup kartek świątecznych na potrzeby UMiG</t>
  </si>
  <si>
    <t>zlecenie 363/2022</t>
  </si>
  <si>
    <t>1556/W/2022</t>
  </si>
  <si>
    <t>4.11.2022</t>
  </si>
  <si>
    <t>Studio Profilaktyki Społecznej  Sp z.o. Kraków</t>
  </si>
  <si>
    <t xml:space="preserve">uchwała </t>
  </si>
  <si>
    <t xml:space="preserve">FS 936/SPS/2022 </t>
  </si>
  <si>
    <t>opłata za wyłapywanie i utrzymanie psów w schronisku "Zwierzakowo" w Posadówku - październik 2022 r. opłata ryczałtowa + opłata dodatkowa</t>
  </si>
  <si>
    <t>01/11/22</t>
  </si>
  <si>
    <t>01.11.2022</t>
  </si>
  <si>
    <t>Powiatowy Ośrodek Dokumentacji Geodezyjnej i Kartograficznej w Nowym Tomyślu</t>
  </si>
  <si>
    <t>opłata za uproszczony wypis z rejestru gruntów dz. nr ewid. 110 obręb Konin</t>
  </si>
  <si>
    <t>27.10.2022</t>
  </si>
  <si>
    <t>8333/2022</t>
  </si>
  <si>
    <t>opłata za uproszczony wypis z rejestru gruntów dz. nr ewid. 179 obręb Wymyślanka</t>
  </si>
  <si>
    <t>8335/2022</t>
  </si>
  <si>
    <t>opłata za uproszczony wypis z rejestru gruntów dz. nr ewid. 22 obręb Lwówek, dz. nr ewid. 98 i 160 Obręb Posadowo</t>
  </si>
  <si>
    <t>8331/2022</t>
  </si>
  <si>
    <t>Opłata za przygotowanie kopii map zasadniczych dla działek nr ewid. 224, obręb Lwówek, dz. nr ewid. 98 i 160 obręb Posadowo, dz. nr ewid. 110 obręb Konin, 179 obręb Wymyślanka</t>
  </si>
  <si>
    <t>8357/2022</t>
  </si>
  <si>
    <t>Faktura nr 19/2022</t>
  </si>
  <si>
    <t>31.10.2022r.</t>
  </si>
  <si>
    <t xml:space="preserve"> art. biurowe , wyposażenie , licencje</t>
  </si>
  <si>
    <t>364/2022</t>
  </si>
  <si>
    <t>312/10/2022</t>
  </si>
  <si>
    <t>21,10.2022</t>
  </si>
  <si>
    <t>zakup cukierków z okazci Dnia Seniora Związku Emerytów, Rencistów i Inwalidów koło Lwówek</t>
  </si>
  <si>
    <t>A000124/2022/L</t>
  </si>
  <si>
    <t>zakup ststuetek na XXI Wojewódzki Przegląd Grup Teatralnych Osób Niepełnosprawnych</t>
  </si>
  <si>
    <t>zlecenie 379/2022</t>
  </si>
  <si>
    <t>7.11.2022</t>
  </si>
  <si>
    <t>FV/30/2022/11</t>
  </si>
  <si>
    <t>9.11.2022</t>
  </si>
  <si>
    <t>zakup paliwa i mat ekploat. do sam. Ford Transit  oraz Renault Trafic w okresie 24-10-2022 do 27-10-2022 r.</t>
  </si>
  <si>
    <t>A22670D61000440</t>
  </si>
  <si>
    <t>30-10-2022</t>
  </si>
  <si>
    <t>korespondencja pocztowa z UMiG z października 2022</t>
  </si>
  <si>
    <t>F38633P1022SFAKBMJ</t>
  </si>
  <si>
    <t>dopłata do wody i ścieków od 2022.10.01 do 2022.10.31</t>
  </si>
  <si>
    <t>Paliwo gazowe Urząd odczyt rzeczywisty 30-09-2022 do 31-10-2022</t>
  </si>
  <si>
    <t>1541809/35/2022/F</t>
  </si>
  <si>
    <t>03-11-2022</t>
  </si>
  <si>
    <t xml:space="preserve"> dostarczenie wody i odprow. ścieków z    budynku usługowego na Rynku: 2022.10.06- 2022.11.07, kontenera sanitarnego na placu targowym: 2022.10.06-2022.11.07 oraz Pobór wody w studni miejskiej na Rynku - fontanny i utrzymanie zieleni 2022.10.06 do 2022.11.07</t>
  </si>
  <si>
    <t xml:space="preserve"> Dostarczenie wody i odprowadzenie ścieków Szalety Miejskie: 2022.09.09- 2022.10.07</t>
  </si>
  <si>
    <t>R/11901/2022</t>
  </si>
  <si>
    <t>07-11-2022</t>
  </si>
  <si>
    <t>R/11866/2022</t>
  </si>
  <si>
    <t xml:space="preserve">Zakup paliwa do kosiarki w celu utrzymanie zieleni w Sołectwie Konin w ramach zadania pn. Utrzymanie zieleni wiejskiej. </t>
  </si>
  <si>
    <t>292/2022</t>
  </si>
  <si>
    <t>Zakup kompozycji kwiatowej dla Sołectwa Wymyślanka w ramach dzialania pn. Kultywowanie tradycji wiejskich.</t>
  </si>
  <si>
    <t>303/2022</t>
  </si>
  <si>
    <t>Przedsiębiorstwo P-Handlowo-Usługowe Mawit M.Karłyk ul. Młyńska 18, 64-310 Lwówek</t>
  </si>
  <si>
    <t>Wykonanie animacji dla dzieci na Festynie rodzinnym pn. Pożegnanie lata, który odbywał się w Sołectwie z Grońsko w ramach działania pn. Kultywowanie tradycji wiejskich.</t>
  </si>
  <si>
    <t>302/2/2022</t>
  </si>
  <si>
    <t xml:space="preserve">P.H.U. MAX - TECH Dorota Łodyga Wytomyśl ul. Szkolna 34B, 64-300 Nowy Tomyśl </t>
  </si>
  <si>
    <t>Zakup peletu drzewnego do Sali wiejskiej w Sołectwie Konin w ramach działania pn. Utrzymanie i doposażenie Sali wiejskiej.</t>
  </si>
  <si>
    <t>304/2/2022</t>
  </si>
  <si>
    <t>P.P.H.U. Berger Marek ul. Zbigniewa Świtalskiego 22, 64-310 Lwówek</t>
  </si>
  <si>
    <t>Zakup szuflady do węgla do Sali wiejskiej w Sołectwie Józefowo ramach działania pn. Doposażenie, utrzymanie Sali wiejskiej</t>
  </si>
  <si>
    <t>301/2022</t>
  </si>
  <si>
    <t>BIL -CUP Szymon Sikora ul. Gąsiorowskich 3,          60-703 Poznań</t>
  </si>
  <si>
    <t>Zakup szklanych statuetek dla Sołectwa Brody w ramach działania pn. Kultywowanie tradycji wiejskich.</t>
  </si>
  <si>
    <t>304/2022</t>
  </si>
  <si>
    <t>I22643DO1006493</t>
  </si>
  <si>
    <t>1A/09/2022</t>
  </si>
  <si>
    <t>F/076/09/2022</t>
  </si>
  <si>
    <t>3/09/2022</t>
  </si>
  <si>
    <t>1979/2022</t>
  </si>
  <si>
    <t>2/10/2022</t>
  </si>
  <si>
    <t>transport węgla na potrzeby jednostek organizacyjnych Gminy Lwówek zgodnie z zamówieniem nr 5142980/2022 z dnia 11.10.2022r</t>
  </si>
  <si>
    <t>27/P/11/2022</t>
  </si>
  <si>
    <t>Brukpol Szymon Chłopek, os. Stefana Batorego 22/21, 64 - 300 Nowy Tomyśl</t>
  </si>
  <si>
    <t xml:space="preserve">zakup sadzonek drzew gat. lipa drobnolistna, kasztanowiec zwyczajny, dąb szypułkowy, klon jawor w łącznej  ilości 28 szt. </t>
  </si>
  <si>
    <t>zlecenie nr 344/2022</t>
  </si>
  <si>
    <t>7/11/2022</t>
  </si>
  <si>
    <t>8.11.2022</t>
  </si>
  <si>
    <t>dokonanie nasadzeń wraz z opalikowaniem 58 szt. drzewek na terenach gminnych i przy drogach gminnych</t>
  </si>
  <si>
    <t>zlecenia nr 347/2022</t>
  </si>
  <si>
    <t>82/PN/11/2022</t>
  </si>
  <si>
    <t>09.11.2022</t>
  </si>
  <si>
    <t>pełnienie funkcji kierownika budowy przy Rozbudowie biesiadnika w Berodach</t>
  </si>
  <si>
    <t>155/1/2022</t>
  </si>
  <si>
    <t>14.11.2022</t>
  </si>
  <si>
    <t>Zakład Usług Projektowych i inwestycyjnych Maria i Waldemar Pieta, ul. Targowa 2 Nowy Tomysl</t>
  </si>
  <si>
    <t>za wykonanie dokumentacji projektowo-kosztorysowej dla budowy sieci kanalziacji sanitarnej w Chmielince (w ramach zadania poprawa estetyki wsi Chmielinko)</t>
  </si>
  <si>
    <t>155/2/2022</t>
  </si>
  <si>
    <t>11/11/2022</t>
  </si>
  <si>
    <t>Całus Sp z o.o. Sp. komandytowa, Boruja Nowa 47M, 64-300 Nowy Tomyśl</t>
  </si>
  <si>
    <t>za wykonanie przebudowy drogi gminnej w msc. Brody (dz. 730, 458)</t>
  </si>
  <si>
    <t>11/KP/2022</t>
  </si>
  <si>
    <t>72/11/2022</t>
  </si>
  <si>
    <t>15.11.2022</t>
  </si>
  <si>
    <t>za wykonanie przebudowy drogi gminnej w Pawłówku</t>
  </si>
  <si>
    <t>09/KP/2022</t>
  </si>
  <si>
    <t>67/10/2022</t>
  </si>
  <si>
    <t>30.10.2022</t>
  </si>
  <si>
    <t>Naprawa nawierzchni asfaltowej ulicy Miłostowskiej w Zębowie, gm. Lwówek.</t>
  </si>
  <si>
    <t>umowa nr 20/2022</t>
  </si>
  <si>
    <t>28.11.2022</t>
  </si>
  <si>
    <t>85/PN/11/2022</t>
  </si>
  <si>
    <t>Przedsiębiorstwo Handlowo-Usługowo-Produkcyjne "Elektro-Mad" A.Dąbrowski M.Dąbrowska Sp.J ul. Zabia 19e, 42-400 Zawiercie</t>
  </si>
  <si>
    <t>Zakup grzejników elektrycznych do biesiadnika znajdujacego się w miejscowości Brody</t>
  </si>
  <si>
    <t>371/2022</t>
  </si>
  <si>
    <t>Adam Wojciechowski ul. Rynek 25, 64-310 Lwówek</t>
  </si>
  <si>
    <t>Zakup srodków czystosci do Sali wiejskiej w Sołectwie Grońsko w ramach działania pn. Utrzymanie i doposażenie Sali wiejskiej</t>
  </si>
  <si>
    <t>372/2022</t>
  </si>
  <si>
    <t>Zakup płynu solarnego do grzejników w Sali wiejskiej w Sołectwie Chmielinko w ramach działania pn. Utrzymanie i doposażenie Sali wiejskiej.</t>
  </si>
  <si>
    <t>385/2022</t>
  </si>
  <si>
    <t>Zakup zamrażarki do Sali wiejskiej w Sołectwie Zgierzynka w ramach działania pn. Utrzymanie i doposażeni Sali wiejskiej.</t>
  </si>
  <si>
    <t>384/2022</t>
  </si>
  <si>
    <t>Zakup wiązanki kwiatowej dla Sołectwa Pawłówek w ramach działania pn. Kultywowanie tradycji wiejskich</t>
  </si>
  <si>
    <t>383/2022</t>
  </si>
  <si>
    <t xml:space="preserve">Zakup trawy do dosiania na placu przy biesiadniku znajdującym się w Sołectwie Brody w ramach działania pn. Doposażenie i utrzymanie placu zabaw przy biesiadniku </t>
  </si>
  <si>
    <t>351/2022</t>
  </si>
  <si>
    <t>Zakup artykułów gospodarstwa domowego do Sali wiejskiej w Sołectwie Pakosław w ramach działania pn. Doposażenie Sali wiejskiej.</t>
  </si>
  <si>
    <t>382/2022</t>
  </si>
  <si>
    <t xml:space="preserve">Ułożenie kostki poz -bruk na placu przy biesiadniku znajdującym się w Sołectwie Brody w ramach dzialania pn. Doposażenie i utrzymanie placu zabaw i placu przy biesiadniku </t>
  </si>
  <si>
    <t>390/2022</t>
  </si>
  <si>
    <t>Gospodarstwo Szkółkarskie M.W.Wiśniewscy Nojewo 28B, 62-045 Pniewy</t>
  </si>
  <si>
    <t>Zakup krzewów ozdobnych w celu uzupełnienia nasadzeń w Sołectwie Chmielinko w ramach działania pn. Utrzymanie zieleni wiejskiej</t>
  </si>
  <si>
    <t>393/2022</t>
  </si>
  <si>
    <t>Sklep Wielobranżowy LOBELIA Bernadeta Loba ul. Pniewska 18, 64-310 Lwówek</t>
  </si>
  <si>
    <t>Zakup wiązanki kwiatowej na Gminne ochody Święta Niepodległości odbywające się w Sołectwie Brody w ramach dzialania pn. Kultywowanie tradycji wiejskich</t>
  </si>
  <si>
    <t>389/2022</t>
  </si>
  <si>
    <t>Ślusarstwo -Usługi Ryszard Łuczak Bródki 57, 64-310 Lwówek</t>
  </si>
  <si>
    <t>Wykonanie ram do tablicy ogłoszeniowej znajdującej się w Sołectwie Brody w ramach działania pn. Poprawa estetyki wsi.</t>
  </si>
  <si>
    <t>386/2022</t>
  </si>
  <si>
    <t>CASTORAMA POLSKA Sp.   Z o.o.ul. Krakowiaków 78, 02-255 Warszawa Sklep Poznań ul. Murawa 39, 61-655 Poznań</t>
  </si>
  <si>
    <t xml:space="preserve">Zakup maty (rolki) korkowej w celu wykonania tablicy informacyjnej na placu przy biesiadniku w Sołectwie Brody w ramach działania pn. Doposażenie i utrzymanie placu zabaw i placu przy biesiadniku </t>
  </si>
  <si>
    <t>368/2/2022</t>
  </si>
  <si>
    <t xml:space="preserve">Szkółka Roślin Ozdobnych Podrzewie Henryk Wieczorek Wybudowanie 11, 64-541 Podrzewie </t>
  </si>
  <si>
    <t>Zakup drzewek do nasadzeń w Sołectwie Brody w ramach działania pn. Poprawa estetyki wsi</t>
  </si>
  <si>
    <t>369/2/2022</t>
  </si>
  <si>
    <t>DINO POLSKA S.A.ul. Ostrowska 122, 63-700 Krotoszyn ul. Jana Pawła II 2A,64-550 Duszniki</t>
  </si>
  <si>
    <t>Zakup art..spożywczych do przygotowania ochodów święta Niepodległości w Sołectwie Brody w ramach działania pn. Kultywowanie tradycji wiejskich.</t>
  </si>
  <si>
    <t>391/2022</t>
  </si>
  <si>
    <t xml:space="preserve">Renata Schroter ul.  Tadeusza Kościuszki 10/3, 63-460 Nowe Skalmierzyce </t>
  </si>
  <si>
    <t>Zakup naczyń jednorazowego użytku potrzebnych do przygotowania obchodów Święta Niepodległości w Sołectwie Brody w ramach działania pn. Kultywowanie tradycji wiejskiej.</t>
  </si>
  <si>
    <t>367/2/2022</t>
  </si>
  <si>
    <t>Usługi Stolarskie Andrzej Pilarczyk Pakosław 72C, 64-310 Lwówek</t>
  </si>
  <si>
    <t>Zakup stołów do Sali wiejskiej w Sołectwie Linie w ramach działania pn.Utrzymanie i doposażenie świetlicy wiejskiej</t>
  </si>
  <si>
    <t>394/2022</t>
  </si>
  <si>
    <t>FS-12578/22/1</t>
  </si>
  <si>
    <t>FV/15/2022/11</t>
  </si>
  <si>
    <t>S/3901/2022</t>
  </si>
  <si>
    <t>99/2022</t>
  </si>
  <si>
    <t>F:3483/22</t>
  </si>
  <si>
    <t>489/2022</t>
  </si>
  <si>
    <t>254/V/2022</t>
  </si>
  <si>
    <t xml:space="preserve">F00106/11/2022 </t>
  </si>
  <si>
    <t>9/2022</t>
  </si>
  <si>
    <t>46/2022</t>
  </si>
  <si>
    <t>1/11/2022</t>
  </si>
  <si>
    <t>939769/1091</t>
  </si>
  <si>
    <t>49/2022</t>
  </si>
  <si>
    <t>W690162</t>
  </si>
  <si>
    <t>93750/10/2022</t>
  </si>
  <si>
    <t>FV13/2022</t>
  </si>
  <si>
    <t>Zakup tablicy informacyjnej z nazwa sołectwa Posadowo w ramach działania pn. Poprawa estetyki wsi</t>
  </si>
  <si>
    <t>Odbiór zmieszanych odpadów komunalnych z Sołectwa Pakosław w ramach działania pn.Utrzymanie czystości.</t>
  </si>
  <si>
    <t>Krzysztof Gaj Przedsiebiorstwo Handlwo-Usługowe KRISEL, Rynek 14, 64-310 Lwówek</t>
  </si>
  <si>
    <t>za tyczenie obeku birsiadnika i wykonanie mapy poinwentaryzacyjnej rozbudowanego biesiadnika w Brodach</t>
  </si>
  <si>
    <t>FAS/2022/46</t>
  </si>
  <si>
    <t>17.11.2022</t>
  </si>
  <si>
    <t>za wykonanie przebudowy drogi gminnej w Brodach (droga na plebanię)</t>
  </si>
  <si>
    <t>10/KP/2022</t>
  </si>
  <si>
    <t>71/11/2022</t>
  </si>
  <si>
    <t>031/34/2022</t>
  </si>
  <si>
    <t>18.11.2022</t>
  </si>
  <si>
    <t>zakup paliwa i mat ekploat. do sam. Ford Transit  oraz Renault Trafic w okresie 02-11-2022 do 04-11-2022 r.</t>
  </si>
  <si>
    <t>zakup paliwa i mat ekploat. do sam. Ford Transit  oraz Renault Trafic w okresie 08-11-2022 do 14-11-2022 r.</t>
  </si>
  <si>
    <t>A22670D61000455</t>
  </si>
  <si>
    <t>08-11-2022</t>
  </si>
  <si>
    <t>A22670D61000464</t>
  </si>
  <si>
    <t>15-11-2022</t>
  </si>
  <si>
    <t>2528/11/2022</t>
  </si>
  <si>
    <t>17-11-2022</t>
  </si>
  <si>
    <t xml:space="preserve">Zakup zniczy na miejsca pamięci w związku z dniem 11 listopada </t>
  </si>
  <si>
    <t>255/V/2022</t>
  </si>
  <si>
    <t>10-11-2022</t>
  </si>
  <si>
    <t>połaczenia telefoniczne z telefonu stacjonarnego UMiG w Lwówku w październiku 2022 + abomanment telefoniczny za listopad 2022</t>
  </si>
  <si>
    <t>11-100916-11229</t>
  </si>
  <si>
    <t>Dostarczenie wody i odprowadzenie scieków UMiG: 2022.10.06 - 2022.11.08</t>
  </si>
  <si>
    <t xml:space="preserve"> Dostarczenie wody i odprowadzenie ścieków Szalety Miejskie: 2022.10.07- 2022.11.09</t>
  </si>
  <si>
    <t>R/12400/2022</t>
  </si>
  <si>
    <t>R/12422/2022</t>
  </si>
  <si>
    <t>16-11-2022</t>
  </si>
  <si>
    <t>MAJSTEREK M.P. NOWAK S.C. ul. Wittmanna 18,    64-310 Lwówek</t>
  </si>
  <si>
    <t>Zakup 2 szt zamków do drzwi w Sali wiejskiej Sołectwa Chmielinko w ramach działania pn. Utrzymanie i doposażenie Sali wiejskiej.</t>
  </si>
  <si>
    <t>396/2022</t>
  </si>
  <si>
    <t>Zakład Produkcyjno-Usługowo-Handlowy Waldemar Grocholewski Pakosław 55, 64-310 Lwówek</t>
  </si>
  <si>
    <t>Wykaszanie terenów zielonych w Sołectwie Pakosław w ramach działania pn. Utrzymanie zieleni wiejskiej</t>
  </si>
  <si>
    <t>198/2022</t>
  </si>
  <si>
    <t xml:space="preserve">TABLITEK PRO - Marcin Iżela ul. gen. Stanisława Maczka 12,                      65-234 Rzeszów </t>
  </si>
  <si>
    <t>Zakup tablic kierunkowych dla Sołectwa Zgierzynka w ramach wykonania działania pn. Zakup tabliczek kierunkowych i luster.</t>
  </si>
  <si>
    <t>354/2022</t>
  </si>
  <si>
    <t>J.J. Firma Remontowo - Budowlana Jacek Jarnut ul. Sadowa 7a, 64-310 Lwówek</t>
  </si>
  <si>
    <t>Odnowienie przystanku autobusowego w Sołectwie Zgierzynka w ramach działania pn. Poprawa estetyki wsi.</t>
  </si>
  <si>
    <t>352/2022</t>
  </si>
  <si>
    <t>F:3538/22</t>
  </si>
  <si>
    <t>FA/115/11/2022/P</t>
  </si>
  <si>
    <t>Remont świetlicy wiejskiej w Sołectwie Komorowo</t>
  </si>
  <si>
    <t>199/2022</t>
  </si>
  <si>
    <t>telefony komórkowe od 10.11.2022 do 09.12.2022 - abonament</t>
  </si>
  <si>
    <t>F/20117484/11/22</t>
  </si>
  <si>
    <t>przebudowa drogi gminnej w Zębowie - ul. Kwiatowa</t>
  </si>
  <si>
    <t>12/KP/2022</t>
  </si>
  <si>
    <t>77/11/2022</t>
  </si>
  <si>
    <t>Handlowo Usługowy Zakład Stolarski ANDRZEJ WILK, Grońsko 55, Lwówek</t>
  </si>
  <si>
    <t>Wymiana drzwi wejściowych w budynku gminnym w Grońsku</t>
  </si>
  <si>
    <t>Zlecenie nr 400/2022</t>
  </si>
  <si>
    <t>22-11-2022</t>
  </si>
  <si>
    <t>Paliwo gazowe Szalety Miejskie, odczyt rzeczywisty 16-09-2022 do 17-11-2022</t>
  </si>
  <si>
    <t>1538817/18/2022/F</t>
  </si>
  <si>
    <t>18-11-2022</t>
  </si>
  <si>
    <t>23/11/2022</t>
  </si>
  <si>
    <t>PKN Orlen S.A. Stacja Paliw  nr 740 w Lwówku, ul. Nowotomyska 32, Lwówek</t>
  </si>
  <si>
    <t>zakup płynu Noxy Adblue do samochodu Ford Transit do przewozu osób z niepełnosprawnościami do placówek oświatowych</t>
  </si>
  <si>
    <t>F 8425K2/0740/22</t>
  </si>
  <si>
    <t>obsługa prawna w listopadzie 2022</t>
  </si>
  <si>
    <t>162/2022</t>
  </si>
  <si>
    <t>23-11-2022</t>
  </si>
  <si>
    <t>Faktura VAT nr 34/11/2022</t>
  </si>
  <si>
    <t>22.11.2022r.</t>
  </si>
  <si>
    <t>Usługi brukarskie Patryk Nowacki, ul. Kasztanowa 7/4, 64-310 Lwówek, NIP 7881927981</t>
  </si>
  <si>
    <t>Wykonanie chodnika w Pakosławiu w ramach FS 2022 wsi Pakosław</t>
  </si>
  <si>
    <t>355/2022</t>
  </si>
  <si>
    <t>24.11.2022</t>
  </si>
  <si>
    <t>wykonanie tablic informujących o dofinansowaniu dróg w Zębowie i w Pawłwówku w ramach tzw. FOGR-u</t>
  </si>
  <si>
    <t>401/2022</t>
  </si>
  <si>
    <t>23.11.2022</t>
  </si>
  <si>
    <t>Uporządkowanie terenu części działki nr ewid. 265/1 w miejscowości Konin</t>
  </si>
  <si>
    <t>zlecenie nr 373/2022</t>
  </si>
  <si>
    <t>83/PN/11/2022</t>
  </si>
  <si>
    <t>10.11.2022</t>
  </si>
  <si>
    <t>USŁUGI KOMINIARSKIE Piotr Musiał, Zębowo, ul. Długa 26, Lwówek</t>
  </si>
  <si>
    <t xml:space="preserve">Okresowa kontrola przewodów kominowych za 2022 rok w budynku UMiG </t>
  </si>
  <si>
    <t>152/2022</t>
  </si>
  <si>
    <t>28-11-2022</t>
  </si>
  <si>
    <t>11/462/22</t>
  </si>
  <si>
    <t>Księgarnia W. Kałużny  Lwówek</t>
  </si>
  <si>
    <t>254/K/22</t>
  </si>
  <si>
    <t>zakup paliwa i mat ekploat. do sam. Ford Transit  oraz Renault Trafic w okresie 15-11-2022 do 21-11-2022 r.</t>
  </si>
  <si>
    <t>AUTO COMPOL, ul. Kazimierza Wielkiego 1, 61-863 Poznań</t>
  </si>
  <si>
    <t>przegląd i serwis samochodu Renault Trfic do przewozu osób z niepełnosprawnościami, po 2 latach użytkowania i 40 tys. przebiegu</t>
  </si>
  <si>
    <t>A22670D61000474</t>
  </si>
  <si>
    <t>SRP/31/01128/22</t>
  </si>
  <si>
    <t>wykonanie PFU dla projektu "Budowa sieci wodociągowej i kanalizacji sanitarnej wraz z kanalizacją deszczową i zbiornikami retencyjnymi w miejscowościach Lwówek i Józefowo, gmina Lwówek"</t>
  </si>
  <si>
    <t>402/2022</t>
  </si>
  <si>
    <t>22/11/2022</t>
  </si>
  <si>
    <t>30.11.2022</t>
  </si>
  <si>
    <t>Platforma Edukacykna Skiierniewice</t>
  </si>
  <si>
    <t xml:space="preserve"> szkolenie </t>
  </si>
  <si>
    <t>1992/SW/2022</t>
  </si>
  <si>
    <t xml:space="preserve">Przygotowanie projektów decyzji o warunkach zabudowy w ilości 4 szt. </t>
  </si>
  <si>
    <t xml:space="preserve">Poszerzenie drogi gminnej gruntowej na odcinku ca 180m, dz. nr ewid. 86/1 obręb Józefowo, gm. Lwówek. </t>
  </si>
  <si>
    <t>zlecenie nr 377/2022</t>
  </si>
  <si>
    <t>84/PN/11/2022</t>
  </si>
  <si>
    <t>Koszty obsługi związane z funkcionowaniem MPKZP za IV kwartał 2022</t>
  </si>
  <si>
    <t>454</t>
  </si>
  <si>
    <t>29.11.2022</t>
  </si>
  <si>
    <t>Inkaso opłaty targowej za  listopad 2022</t>
  </si>
  <si>
    <t>ZGM/2022/20</t>
  </si>
  <si>
    <t>01-12-2022</t>
  </si>
  <si>
    <t>konserwacja zegara miejskiego - listopad 2022r.</t>
  </si>
  <si>
    <t>F 0115/11/2022</t>
  </si>
  <si>
    <t>30-11-2022</t>
  </si>
  <si>
    <t>zakup paliwa i mat ekploat. do sam. Ford Transit  oraz Renault Trafic w okresie 22-11-2022 do 25-11-2022 r.</t>
  </si>
  <si>
    <t>29-11-2022</t>
  </si>
  <si>
    <t>A22670D61000485</t>
  </si>
  <si>
    <t>naprawa chodnika w ilości 25 m2 na terenie miasta Lwówek, naprawa ubytków nawierzchni bitumicznej drogi gminnej w m. Józefowo, dz. nr ewid. 16 w ilości 15m2.</t>
  </si>
  <si>
    <t>zlecenie nr ewid. 412/2022</t>
  </si>
  <si>
    <t>89/PN/12/2022</t>
  </si>
  <si>
    <t>wykonanie operatów szacunkowych z inwentaryzacji budynku mieszkalnego, Lwówek, ul. Rynek 16</t>
  </si>
  <si>
    <t>04.01.2022</t>
  </si>
  <si>
    <t>Kosztorysowanie, projektowanie i nadzór budowlany Roman Trzybiński, ul. Kwiatowa 17, Zębowo</t>
  </si>
  <si>
    <t>Zlecenie nr 5/2022</t>
  </si>
  <si>
    <t>sporządzenie wypisu i wyrysu z rejestru gruntow</t>
  </si>
  <si>
    <t>Starosta Nowotomyski, ul. Poznańska 33, Nowy Tomyśl</t>
  </si>
  <si>
    <t>Zlecenie nr 6/2022</t>
  </si>
  <si>
    <t>347/2022</t>
  </si>
  <si>
    <t>Nasz Dzień po Dniu Tygodnik, Nowy Tomyśl</t>
  </si>
  <si>
    <t>zamieszczenie ogłoszenia prasowego</t>
  </si>
  <si>
    <t>03.02.2022</t>
  </si>
  <si>
    <t>Zlecenie nr 35/2022</t>
  </si>
  <si>
    <t>53/NT/2022</t>
  </si>
  <si>
    <t>sporządzenie wypisu z rejestru gruntów</t>
  </si>
  <si>
    <t>decyzja Burmistrza Miasta i Gminy Lwówek</t>
  </si>
  <si>
    <t>1684/2022</t>
  </si>
  <si>
    <t>SUNpress Paweł Łebkowski Plac Pereca 3 lok. 1B, Wrocław</t>
  </si>
  <si>
    <t>2022/03/319</t>
  </si>
  <si>
    <t>18,03,2022</t>
  </si>
  <si>
    <t>Zlecenie nr 79/2022</t>
  </si>
  <si>
    <t>sporządzenie wypisów z rejestru gruntów</t>
  </si>
  <si>
    <t>Zlecenie nr 80/2022</t>
  </si>
  <si>
    <t>2117/2022</t>
  </si>
  <si>
    <t>Ewa Strasburger-Gąska Notariusz, ul. Poznańska 22, Nowy Tomyśl</t>
  </si>
  <si>
    <t>koszty notarialne i opłata sądowa do aktu notarialnego Gmina - Kucz</t>
  </si>
  <si>
    <t>Rep. A 1298/2022 z dnia 17.03.2022 r.</t>
  </si>
  <si>
    <t>17.03.2022</t>
  </si>
  <si>
    <t>31/2022</t>
  </si>
  <si>
    <t>Jotes-Wycena sc Joanna i Zygmunt Semrau, ul. Sadowa 8, Lwówek</t>
  </si>
  <si>
    <t>operaty szacunkowe z wyceny nieruchomości niezabudowanych dla potrzeb naliczenia opłaty adiacenckiej</t>
  </si>
  <si>
    <t>Zlecenie nr 122/2022</t>
  </si>
  <si>
    <t>JW./49/2022</t>
  </si>
  <si>
    <t>11.05.2022</t>
  </si>
  <si>
    <t>operat z inwentaryzacji budynku mieszkalnego w Lwówkuj, ul. Rynek 34</t>
  </si>
  <si>
    <t>JW/92/2022</t>
  </si>
  <si>
    <t>09.09.2022</t>
  </si>
  <si>
    <t>199/NT/2022</t>
  </si>
  <si>
    <t>sporządzeinie wypisu z rejestru gruntów</t>
  </si>
  <si>
    <t>Zlecenie nr126/2022</t>
  </si>
  <si>
    <t>Zlecenie nr 127/2022</t>
  </si>
  <si>
    <t>Zlecenie nr 140/2022</t>
  </si>
  <si>
    <t>3890/2022</t>
  </si>
  <si>
    <t xml:space="preserve">wykonanie operatu szacunkowego </t>
  </si>
  <si>
    <t>JW./93/2022</t>
  </si>
  <si>
    <t>09.08.2022</t>
  </si>
  <si>
    <t>Ryszard Piechowiak Notariusz w Nowym Tomyślu</t>
  </si>
  <si>
    <t>koszty notarialne i opłata sądowa</t>
  </si>
  <si>
    <t>Rep. Nr 6122/2022 z 23.06.2022 r.</t>
  </si>
  <si>
    <t>154/2022</t>
  </si>
  <si>
    <t>Zlecenie nr 188/2022</t>
  </si>
  <si>
    <t>wykonanie operatów szacunkowych</t>
  </si>
  <si>
    <t>JW./99/2022</t>
  </si>
  <si>
    <t>02.09.2022</t>
  </si>
  <si>
    <t>Zlecenie nr 261/2022</t>
  </si>
  <si>
    <t>387/NT/2022</t>
  </si>
  <si>
    <t>13.09.2022</t>
  </si>
  <si>
    <t>Zlecenie nr 297/2022</t>
  </si>
  <si>
    <t>sporządzenie wypisu i wyrysu z rejestru gruntów</t>
  </si>
  <si>
    <t>Zlecenie nr 298/2022</t>
  </si>
  <si>
    <t>JW./104/2022</t>
  </si>
  <si>
    <t>sporządzenie operatów szacunkowych dla potrzeb aktualizacji opłat za wieczyste użytkowanie</t>
  </si>
  <si>
    <t>Zlecenie nr 381/2022</t>
  </si>
  <si>
    <t>JW./127/2022</t>
  </si>
  <si>
    <t>Kancelaria Notarialna Stefan Kramer, ul. Dworcowa 6B, Pniewy</t>
  </si>
  <si>
    <t>Rep. A nr 6354/2022 z 17.11.2022 r.</t>
  </si>
  <si>
    <t>207/22</t>
  </si>
  <si>
    <t>Faktura nr 21/2022</t>
  </si>
  <si>
    <t>30.11.2022r.</t>
  </si>
  <si>
    <t>Przebudowa zjazdu drogi gminnej w miejscowości brody, czyszczenie studzienek kanalizacji burzowej na terenie gminy Lwówek.</t>
  </si>
  <si>
    <t>zlecenie nr 438/2022</t>
  </si>
  <si>
    <t>06.12.2022</t>
  </si>
  <si>
    <t>91/PN/12/2022</t>
  </si>
  <si>
    <t>170/2022</t>
  </si>
  <si>
    <t>FAS/2022/56</t>
  </si>
  <si>
    <t>wykonanie mapy do celów projektowych obejmującej działki 899, 890 w Lwówku, na potrzebu dokumentacji projektowej odwodnienia  osiedli Lwówek/Józefowo</t>
  </si>
  <si>
    <t>wykonanie mapy do c/p dla planowanej przebudowy drogi gminnje w Koninie w kierunku DK 92</t>
  </si>
  <si>
    <t>431/2022</t>
  </si>
  <si>
    <t>4/12/2022</t>
  </si>
  <si>
    <t xml:space="preserve">wykonanie mapy do c/p dla planowanej budowy siecie wodociagowej we Władysławowie do granicy obrebu Pakosław </t>
  </si>
  <si>
    <t>432/2022</t>
  </si>
  <si>
    <t>5/12/2022</t>
  </si>
  <si>
    <t>dopłata do wody i ścieków od 2022.11.01 do 2022.11.30</t>
  </si>
  <si>
    <t>dzierżawa urządzeń za listopad 2022</t>
  </si>
  <si>
    <t>90207902</t>
  </si>
  <si>
    <t>zakup wody zródlanej do konsumpcji w miesiącu listopadzie 2022</t>
  </si>
  <si>
    <t>31/12269027</t>
  </si>
  <si>
    <t>30-22-2022</t>
  </si>
  <si>
    <t>Obciążenie za zakup paliwa do sam. Renault Trafic PNT 79XG, wykorzystanego do przewozu osób z niepełnosprawnościami</t>
  </si>
  <si>
    <t>ZGM/2022/21</t>
  </si>
  <si>
    <t>12-12-2022</t>
  </si>
  <si>
    <t>zakup paliwa i mat ekploat. do sam. Ford Transit  oraz Renault Trafic w okresie 30-11-2022 do 30-11-2022 r.</t>
  </si>
  <si>
    <t>zakup paliwa i mat ekploat. do sam. Ford Transit  oraz Renault Trafic w okresie 02-12-2022 do 07-12-2022 r.</t>
  </si>
  <si>
    <t>PUH Auto Elektromechanika, ul. Kościerska 43, Pniewy</t>
  </si>
  <si>
    <t>awaryjna naprawa systemu Adblue w samochodzie Ford Transit do przewozu osób z niepełnosprawnościami</t>
  </si>
  <si>
    <t>P.U.H. - MEDAR, Dariusz Kędzia, Ul. Polna 34, Lwówek</t>
  </si>
  <si>
    <t>Sezonowa wymiana kół w pojazdach gminnych</t>
  </si>
  <si>
    <t>A22670D61000493</t>
  </si>
  <si>
    <t>02-12-2022</t>
  </si>
  <si>
    <t>A22670D61000502</t>
  </si>
  <si>
    <t>08-12-2022</t>
  </si>
  <si>
    <t>25/2022</t>
  </si>
  <si>
    <t>24-11-2022</t>
  </si>
  <si>
    <t>274</t>
  </si>
  <si>
    <t>07-12-2022</t>
  </si>
  <si>
    <t xml:space="preserve"> dostarczenie wody i odprow. ścieków z    budynku usługowego na Rynku: 2022.11.07- 2022.12.06, kontenera sanitarnego na placu targowym: 2022.11.07-2022.12.06 </t>
  </si>
  <si>
    <t>Dostarczenie wody i odprowadzenie scieków UMiG: 2022.11.08 - 2022.12.07</t>
  </si>
  <si>
    <t>R/13291/2022</t>
  </si>
  <si>
    <t>06-12-2022</t>
  </si>
  <si>
    <t>R/13389/2022</t>
  </si>
  <si>
    <t>09-12-2022</t>
  </si>
  <si>
    <t>Paliwo gazowe Urząd odczyt rzeczywisty 01-11-2022 do 30-11-2022</t>
  </si>
  <si>
    <t>1541809/36/2022/F</t>
  </si>
  <si>
    <t>korespondencja pocztowa z UMiG z listopada 2022</t>
  </si>
  <si>
    <t>F43350P1122SFAKBMJ</t>
  </si>
  <si>
    <t>05-12-2022</t>
  </si>
  <si>
    <t>telefony komórkowe od 10.12.2022 do 09.01.2023 - abonament</t>
  </si>
  <si>
    <t>F/20070370/12/22</t>
  </si>
  <si>
    <t>OCHMAŃSCY Sp. z o.o., Wilkowice, ul. Św. Marcin 1A, 64-115 Święciechowa</t>
  </si>
  <si>
    <t>przeprowadzenie procesu kontroli w ramach kontroli zarządczej w ZSPiP w Zębowie</t>
  </si>
  <si>
    <t>01/Lwówek/2022</t>
  </si>
  <si>
    <t>1284.</t>
  </si>
  <si>
    <t>1285.</t>
  </si>
  <si>
    <t>1286.</t>
  </si>
  <si>
    <t>1287.</t>
  </si>
  <si>
    <t>1288.</t>
  </si>
  <si>
    <t>1289.</t>
  </si>
  <si>
    <t>1290.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</si>
</sst>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yyyy\-mm\-dd;@"/>
  </numFmts>
  <fonts count="3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b/>
      <sz val="13"/>
      <color indexed="30"/>
      <name val="Czcionka tekstu podstawowego"/>
      <charset val="238"/>
    </font>
    <font>
      <b/>
      <sz val="18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i/>
      <sz val="8"/>
      <color indexed="10"/>
      <name val="Czcionka tekstu podstawowego"/>
      <charset val="238"/>
    </font>
    <font>
      <b/>
      <sz val="11"/>
      <color indexed="30"/>
      <name val="Czcionka tekstu podstawowego"/>
      <charset val="238"/>
    </font>
    <font>
      <sz val="8.5"/>
      <color indexed="8"/>
      <name val="Czcionka tekstu podstawowego"/>
      <family val="2"/>
      <charset val="238"/>
    </font>
    <font>
      <i/>
      <sz val="9"/>
      <color indexed="10"/>
      <name val="Czcionka tekstu podstawowego"/>
      <charset val="238"/>
    </font>
    <font>
      <sz val="8"/>
      <color indexed="8"/>
      <name val="Czcionka tekstu podstawowego"/>
      <family val="2"/>
      <charset val="238"/>
    </font>
    <font>
      <sz val="9"/>
      <name val="Czcionka tekstu podstawowego"/>
      <charset val="238"/>
    </font>
    <font>
      <sz val="8.5"/>
      <name val="Czcionka tekstu podstawowego"/>
      <family val="2"/>
      <charset val="238"/>
    </font>
    <font>
      <sz val="9"/>
      <name val="Czcionka tekstu podstawowego"/>
      <family val="2"/>
      <charset val="238"/>
    </font>
    <font>
      <sz val="8"/>
      <color indexed="8"/>
      <name val="Czcionka tekstu podstawowego"/>
      <charset val="238"/>
    </font>
    <font>
      <sz val="8"/>
      <name val="Czcionka tekstu podstawowego"/>
      <family val="2"/>
      <charset val="238"/>
    </font>
    <font>
      <sz val="8.5"/>
      <name val="Czcionka tekstu podstawowego"/>
      <charset val="238"/>
    </font>
    <font>
      <sz val="9"/>
      <color indexed="8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8.5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8.5"/>
      <color theme="1"/>
      <name val="Czcionka tekstu podstawowego"/>
      <charset val="238"/>
    </font>
    <font>
      <sz val="10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sz val="8.5"/>
      <color indexed="8"/>
      <name val="Czcionka tekstu podstawowego"/>
      <charset val="238"/>
    </font>
    <font>
      <sz val="8"/>
      <name val="Czcionka tekstu podstawowego"/>
      <charset val="238"/>
    </font>
    <font>
      <sz val="8"/>
      <color theme="1"/>
      <name val="Czcionka tekstu podstawowego"/>
      <charset val="238"/>
    </font>
    <font>
      <sz val="9"/>
      <color rgb="FF000000"/>
      <name val="Czcionka tekstu podstawowego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0" fontId="21" fillId="0" borderId="0"/>
    <xf numFmtId="0" fontId="22" fillId="0" borderId="0"/>
    <xf numFmtId="0" fontId="3" fillId="0" borderId="0"/>
    <xf numFmtId="0" fontId="2" fillId="0" borderId="0"/>
    <xf numFmtId="0" fontId="2" fillId="0" borderId="0"/>
    <xf numFmtId="16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164" fontId="21" fillId="0" borderId="0" applyFont="0" applyFill="0" applyBorder="0" applyAlignment="0" applyProtection="0"/>
    <xf numFmtId="0" fontId="1" fillId="0" borderId="0"/>
    <xf numFmtId="0" fontId="1" fillId="0" borderId="0"/>
    <xf numFmtId="164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423">
    <xf numFmtId="0" fontId="0" fillId="0" borderId="0" xfId="0"/>
    <xf numFmtId="2" fontId="0" fillId="0" borderId="0" xfId="0" applyNumberFormat="1" applyAlignment="1">
      <alignment wrapText="1"/>
    </xf>
    <xf numFmtId="2" fontId="0" fillId="0" borderId="0" xfId="0" applyNumberFormat="1"/>
    <xf numFmtId="0" fontId="8" fillId="3" borderId="3" xfId="0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4" fontId="4" fillId="3" borderId="7" xfId="0" applyNumberFormat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/>
    </xf>
    <xf numFmtId="4" fontId="10" fillId="4" borderId="3" xfId="0" applyNumberFormat="1" applyFont="1" applyFill="1" applyBorder="1" applyAlignment="1">
      <alignment horizontal="right"/>
    </xf>
    <xf numFmtId="2" fontId="6" fillId="2" borderId="2" xfId="0" quotePrefix="1" applyNumberFormat="1" applyFont="1" applyFill="1" applyBorder="1" applyAlignment="1">
      <alignment horizontal="center"/>
    </xf>
    <xf numFmtId="2" fontId="6" fillId="2" borderId="3" xfId="0" quotePrefix="1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right" vertical="center"/>
    </xf>
    <xf numFmtId="2" fontId="11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49" fontId="4" fillId="3" borderId="7" xfId="0" applyNumberFormat="1" applyFont="1" applyFill="1" applyBorder="1" applyAlignment="1">
      <alignment horizontal="center" vertical="center" wrapText="1"/>
    </xf>
    <xf numFmtId="4" fontId="15" fillId="3" borderId="7" xfId="0" applyNumberFormat="1" applyFont="1" applyFill="1" applyBorder="1" applyAlignment="1">
      <alignment horizontal="center" vertical="center" wrapText="1"/>
    </xf>
    <xf numFmtId="49" fontId="16" fillId="3" borderId="6" xfId="0" applyNumberFormat="1" applyFont="1" applyFill="1" applyBorder="1" applyAlignment="1">
      <alignment horizontal="center" vertical="center" wrapText="1"/>
    </xf>
    <xf numFmtId="49" fontId="16" fillId="3" borderId="7" xfId="0" applyNumberFormat="1" applyFont="1" applyFill="1" applyBorder="1" applyAlignment="1">
      <alignment horizontal="center" vertical="center" wrapText="1"/>
    </xf>
    <xf numFmtId="2" fontId="11" fillId="3" borderId="7" xfId="0" applyNumberFormat="1" applyFont="1" applyFill="1" applyBorder="1" applyAlignment="1">
      <alignment horizontal="center" vertical="center" wrapText="1"/>
    </xf>
    <xf numFmtId="2" fontId="17" fillId="3" borderId="6" xfId="0" applyNumberFormat="1" applyFont="1" applyFill="1" applyBorder="1" applyAlignment="1">
      <alignment horizontal="center" vertical="center" wrapText="1"/>
    </xf>
    <xf numFmtId="2" fontId="11" fillId="3" borderId="6" xfId="1" applyNumberFormat="1" applyFont="1" applyFill="1" applyBorder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49" fontId="15" fillId="3" borderId="6" xfId="0" applyNumberFormat="1" applyFont="1" applyFill="1" applyBorder="1" applyAlignment="1">
      <alignment horizontal="center" vertical="center" wrapText="1"/>
    </xf>
    <xf numFmtId="49" fontId="20" fillId="3" borderId="6" xfId="0" applyNumberFormat="1" applyFont="1" applyFill="1" applyBorder="1" applyAlignment="1">
      <alignment horizontal="center" vertical="center" wrapText="1"/>
    </xf>
    <xf numFmtId="49" fontId="15" fillId="3" borderId="7" xfId="0" applyNumberFormat="1" applyFont="1" applyFill="1" applyBorder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horizontal="right" vertical="center" wrapText="1"/>
    </xf>
    <xf numFmtId="4" fontId="4" fillId="3" borderId="12" xfId="0" applyNumberFormat="1" applyFont="1" applyFill="1" applyBorder="1" applyAlignment="1">
      <alignment horizontal="right" vertical="center" wrapText="1"/>
    </xf>
    <xf numFmtId="0" fontId="0" fillId="5" borderId="1" xfId="0" applyFill="1" applyBorder="1" applyAlignment="1">
      <alignment horizontal="center"/>
    </xf>
    <xf numFmtId="2" fontId="23" fillId="5" borderId="7" xfId="0" applyNumberFormat="1" applyFont="1" applyFill="1" applyBorder="1" applyAlignment="1">
      <alignment horizontal="center" vertical="center" wrapText="1"/>
    </xf>
    <xf numFmtId="2" fontId="23" fillId="5" borderId="6" xfId="0" applyNumberFormat="1" applyFont="1" applyFill="1" applyBorder="1" applyAlignment="1">
      <alignment horizontal="center" vertical="center" wrapText="1"/>
    </xf>
    <xf numFmtId="49" fontId="24" fillId="5" borderId="7" xfId="0" applyNumberFormat="1" applyFont="1" applyFill="1" applyBorder="1" applyAlignment="1">
      <alignment horizontal="center" vertical="center" wrapText="1"/>
    </xf>
    <xf numFmtId="49" fontId="15" fillId="5" borderId="6" xfId="0" applyNumberFormat="1" applyFont="1" applyFill="1" applyBorder="1" applyAlignment="1">
      <alignment horizontal="center" vertical="center" wrapText="1"/>
    </xf>
    <xf numFmtId="49" fontId="16" fillId="5" borderId="7" xfId="0" applyNumberFormat="1" applyFont="1" applyFill="1" applyBorder="1" applyAlignment="1">
      <alignment horizontal="center" vertical="center" wrapText="1"/>
    </xf>
    <xf numFmtId="2" fontId="15" fillId="5" borderId="7" xfId="0" applyNumberFormat="1" applyFont="1" applyFill="1" applyBorder="1" applyAlignment="1">
      <alignment horizontal="center" vertical="center" wrapText="1"/>
    </xf>
    <xf numFmtId="2" fontId="15" fillId="5" borderId="6" xfId="0" applyNumberFormat="1" applyFont="1" applyFill="1" applyBorder="1" applyAlignment="1">
      <alignment horizontal="center" vertical="center" wrapText="1"/>
    </xf>
    <xf numFmtId="49" fontId="16" fillId="5" borderId="6" xfId="0" applyNumberFormat="1" applyFont="1" applyFill="1" applyBorder="1" applyAlignment="1">
      <alignment horizontal="center" vertical="center" wrapText="1"/>
    </xf>
    <xf numFmtId="49" fontId="24" fillId="5" borderId="7" xfId="0" applyNumberFormat="1" applyFont="1" applyFill="1" applyBorder="1" applyAlignment="1">
      <alignment horizontal="center" vertical="center"/>
    </xf>
    <xf numFmtId="2" fontId="24" fillId="5" borderId="7" xfId="0" applyNumberFormat="1" applyFont="1" applyFill="1" applyBorder="1" applyAlignment="1">
      <alignment horizontal="center" vertical="center"/>
    </xf>
    <xf numFmtId="4" fontId="24" fillId="5" borderId="7" xfId="0" applyNumberFormat="1" applyFont="1" applyFill="1" applyBorder="1" applyAlignment="1">
      <alignment horizontal="right" vertical="center"/>
    </xf>
    <xf numFmtId="49" fontId="15" fillId="5" borderId="7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horizontal="right" vertical="center"/>
    </xf>
    <xf numFmtId="49" fontId="24" fillId="5" borderId="6" xfId="0" applyNumberFormat="1" applyFont="1" applyFill="1" applyBorder="1" applyAlignment="1">
      <alignment horizontal="center" vertical="center" wrapText="1"/>
    </xf>
    <xf numFmtId="2" fontId="19" fillId="5" borderId="7" xfId="1" applyNumberFormat="1" applyFont="1" applyFill="1" applyBorder="1" applyAlignment="1">
      <alignment horizontal="center" vertical="center" wrapText="1"/>
    </xf>
    <xf numFmtId="1" fontId="6" fillId="2" borderId="24" xfId="0" applyNumberFormat="1" applyFont="1" applyFill="1" applyBorder="1" applyAlignment="1">
      <alignment horizontal="center"/>
    </xf>
    <xf numFmtId="1" fontId="6" fillId="2" borderId="25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 vertical="center" wrapText="1"/>
    </xf>
    <xf numFmtId="49" fontId="4" fillId="3" borderId="30" xfId="0" applyNumberFormat="1" applyFont="1" applyFill="1" applyBorder="1" applyAlignment="1">
      <alignment horizontal="center" vertical="center" wrapText="1"/>
    </xf>
    <xf numFmtId="49" fontId="16" fillId="3" borderId="31" xfId="0" applyNumberFormat="1" applyFont="1" applyFill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49" fontId="16" fillId="3" borderId="17" xfId="0" applyNumberFormat="1" applyFont="1" applyFill="1" applyBorder="1" applyAlignment="1">
      <alignment horizontal="center" vertical="center" wrapText="1"/>
    </xf>
    <xf numFmtId="2" fontId="4" fillId="3" borderId="17" xfId="0" applyNumberFormat="1" applyFont="1" applyFill="1" applyBorder="1" applyAlignment="1">
      <alignment horizontal="center" vertical="center"/>
    </xf>
    <xf numFmtId="4" fontId="4" fillId="3" borderId="31" xfId="0" applyNumberFormat="1" applyFont="1" applyFill="1" applyBorder="1" applyAlignment="1">
      <alignment horizontal="center" vertical="center" wrapText="1"/>
    </xf>
    <xf numFmtId="2" fontId="24" fillId="5" borderId="6" xfId="0" applyNumberFormat="1" applyFont="1" applyFill="1" applyBorder="1" applyAlignment="1">
      <alignment horizontal="center" vertical="center" wrapText="1"/>
    </xf>
    <xf numFmtId="4" fontId="24" fillId="5" borderId="6" xfId="0" applyNumberFormat="1" applyFont="1" applyFill="1" applyBorder="1" applyAlignment="1">
      <alignment horizontal="right" vertical="center" wrapText="1"/>
    </xf>
    <xf numFmtId="4" fontId="16" fillId="3" borderId="7" xfId="0" applyNumberFormat="1" applyFont="1" applyFill="1" applyBorder="1" applyAlignment="1">
      <alignment horizontal="right" vertical="center" wrapText="1"/>
    </xf>
    <xf numFmtId="4" fontId="4" fillId="3" borderId="7" xfId="0" applyNumberFormat="1" applyFont="1" applyFill="1" applyBorder="1" applyAlignment="1">
      <alignment vertical="center" wrapText="1"/>
    </xf>
    <xf numFmtId="4" fontId="16" fillId="3" borderId="7" xfId="0" applyNumberFormat="1" applyFont="1" applyFill="1" applyBorder="1" applyAlignment="1">
      <alignment horizontal="right" vertical="center"/>
    </xf>
    <xf numFmtId="4" fontId="4" fillId="3" borderId="6" xfId="0" applyNumberFormat="1" applyFont="1" applyFill="1" applyBorder="1" applyAlignment="1">
      <alignment vertical="center" wrapText="1"/>
    </xf>
    <xf numFmtId="2" fontId="26" fillId="3" borderId="7" xfId="1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2" fontId="11" fillId="5" borderId="7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49" fontId="4" fillId="3" borderId="31" xfId="0" applyNumberFormat="1" applyFont="1" applyFill="1" applyBorder="1" applyAlignment="1">
      <alignment horizontal="center" vertical="center" wrapText="1"/>
    </xf>
    <xf numFmtId="49" fontId="24" fillId="5" borderId="7" xfId="0" applyNumberFormat="1" applyFont="1" applyFill="1" applyBorder="1" applyAlignment="1">
      <alignment horizontal="right" vertical="center"/>
    </xf>
    <xf numFmtId="2" fontId="4" fillId="3" borderId="34" xfId="0" applyNumberFormat="1" applyFont="1" applyFill="1" applyBorder="1" applyAlignment="1">
      <alignment vertical="center"/>
    </xf>
    <xf numFmtId="4" fontId="15" fillId="5" borderId="7" xfId="0" applyNumberFormat="1" applyFont="1" applyFill="1" applyBorder="1" applyAlignment="1">
      <alignment horizontal="center" vertical="center" wrapText="1"/>
    </xf>
    <xf numFmtId="49" fontId="16" fillId="5" borderId="17" xfId="0" applyNumberFormat="1" applyFont="1" applyFill="1" applyBorder="1" applyAlignment="1">
      <alignment horizontal="center" vertical="center" wrapText="1"/>
    </xf>
    <xf numFmtId="49" fontId="16" fillId="5" borderId="31" xfId="0" applyNumberFormat="1" applyFont="1" applyFill="1" applyBorder="1" applyAlignment="1">
      <alignment horizontal="center" vertical="center" wrapText="1"/>
    </xf>
    <xf numFmtId="4" fontId="16" fillId="5" borderId="7" xfId="0" applyNumberFormat="1" applyFont="1" applyFill="1" applyBorder="1" applyAlignment="1">
      <alignment vertical="center" wrapText="1"/>
    </xf>
    <xf numFmtId="14" fontId="24" fillId="5" borderId="7" xfId="0" applyNumberFormat="1" applyFont="1" applyFill="1" applyBorder="1" applyAlignment="1">
      <alignment horizontal="center" vertical="center" wrapText="1"/>
    </xf>
    <xf numFmtId="4" fontId="4" fillId="3" borderId="7" xfId="1" applyNumberFormat="1" applyFont="1" applyFill="1" applyBorder="1" applyAlignment="1">
      <alignment horizontal="right" vertical="center" wrapText="1"/>
    </xf>
    <xf numFmtId="4" fontId="4" fillId="5" borderId="31" xfId="0" applyNumberFormat="1" applyFont="1" applyFill="1" applyBorder="1" applyAlignment="1">
      <alignment horizontal="center" vertical="center"/>
    </xf>
    <xf numFmtId="4" fontId="24" fillId="3" borderId="7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right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4" fillId="3" borderId="17" xfId="0" applyNumberFormat="1" applyFont="1" applyFill="1" applyBorder="1" applyAlignment="1">
      <alignment horizontal="center" vertical="center"/>
    </xf>
    <xf numFmtId="1" fontId="4" fillId="5" borderId="9" xfId="0" applyNumberFormat="1" applyFont="1" applyFill="1" applyBorder="1" applyAlignment="1">
      <alignment horizontal="center" vertical="center" wrapText="1"/>
    </xf>
    <xf numFmtId="49" fontId="4" fillId="3" borderId="17" xfId="0" applyNumberFormat="1" applyFont="1" applyFill="1" applyBorder="1" applyAlignment="1">
      <alignment horizontal="center" vertical="center" wrapText="1"/>
    </xf>
    <xf numFmtId="49" fontId="4" fillId="3" borderId="13" xfId="0" applyNumberFormat="1" applyFont="1" applyFill="1" applyBorder="1" applyAlignment="1">
      <alignment horizontal="center" vertical="center" wrapText="1"/>
    </xf>
    <xf numFmtId="49" fontId="4" fillId="5" borderId="17" xfId="0" applyNumberFormat="1" applyFont="1" applyFill="1" applyBorder="1" applyAlignment="1">
      <alignment horizontal="center" vertical="center"/>
    </xf>
    <xf numFmtId="49" fontId="24" fillId="5" borderId="7" xfId="0" applyNumberFormat="1" applyFont="1" applyFill="1" applyBorder="1" applyAlignment="1">
      <alignment vertical="center" wrapText="1"/>
    </xf>
    <xf numFmtId="49" fontId="24" fillId="5" borderId="7" xfId="1" applyNumberFormat="1" applyFont="1" applyFill="1" applyBorder="1" applyAlignment="1">
      <alignment horizontal="center" vertical="center" wrapText="1"/>
    </xf>
    <xf numFmtId="14" fontId="4" fillId="3" borderId="17" xfId="0" applyNumberFormat="1" applyFont="1" applyFill="1" applyBorder="1" applyAlignment="1">
      <alignment horizontal="center" vertical="center"/>
    </xf>
    <xf numFmtId="14" fontId="4" fillId="3" borderId="17" xfId="0" applyNumberFormat="1" applyFont="1" applyFill="1" applyBorder="1" applyAlignment="1">
      <alignment horizontal="center" vertical="center" wrapText="1"/>
    </xf>
    <xf numFmtId="2" fontId="15" fillId="3" borderId="6" xfId="0" applyNumberFormat="1" applyFont="1" applyFill="1" applyBorder="1" applyAlignment="1">
      <alignment horizontal="center" vertical="center" wrapText="1"/>
    </xf>
    <xf numFmtId="2" fontId="18" fillId="3" borderId="7" xfId="0" applyNumberFormat="1" applyFont="1" applyFill="1" applyBorder="1" applyAlignment="1">
      <alignment horizontal="center" vertical="center" wrapText="1"/>
    </xf>
    <xf numFmtId="2" fontId="18" fillId="5" borderId="6" xfId="0" applyNumberFormat="1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4" fontId="24" fillId="5" borderId="7" xfId="0" applyNumberFormat="1" applyFont="1" applyFill="1" applyBorder="1" applyAlignment="1">
      <alignment horizontal="right" vertical="center" wrapText="1"/>
    </xf>
    <xf numFmtId="4" fontId="4" fillId="3" borderId="10" xfId="0" applyNumberFormat="1" applyFont="1" applyFill="1" applyBorder="1" applyAlignment="1">
      <alignment vertical="center"/>
    </xf>
    <xf numFmtId="4" fontId="24" fillId="5" borderId="31" xfId="0" applyNumberFormat="1" applyFont="1" applyFill="1" applyBorder="1" applyAlignment="1">
      <alignment horizontal="right" vertical="center"/>
    </xf>
    <xf numFmtId="4" fontId="16" fillId="3" borderId="18" xfId="0" applyNumberFormat="1" applyFont="1" applyFill="1" applyBorder="1" applyAlignment="1">
      <alignment vertical="center" wrapText="1"/>
    </xf>
    <xf numFmtId="49" fontId="4" fillId="3" borderId="31" xfId="0" applyNumberFormat="1" applyFont="1" applyFill="1" applyBorder="1" applyAlignment="1">
      <alignment horizontal="center" vertical="center"/>
    </xf>
    <xf numFmtId="49" fontId="24" fillId="5" borderId="31" xfId="0" applyNumberFormat="1" applyFont="1" applyFill="1" applyBorder="1" applyAlignment="1">
      <alignment horizontal="center" vertical="center" wrapText="1"/>
    </xf>
    <xf numFmtId="49" fontId="25" fillId="5" borderId="7" xfId="0" applyNumberFormat="1" applyFont="1" applyFill="1" applyBorder="1" applyAlignment="1">
      <alignment horizontal="center" vertical="center" wrapText="1"/>
    </xf>
    <xf numFmtId="49" fontId="25" fillId="5" borderId="31" xfId="0" applyNumberFormat="1" applyFont="1" applyFill="1" applyBorder="1" applyAlignment="1">
      <alignment horizontal="center" vertical="center" wrapText="1"/>
    </xf>
    <xf numFmtId="2" fontId="25" fillId="5" borderId="7" xfId="0" applyNumberFormat="1" applyFont="1" applyFill="1" applyBorder="1" applyAlignment="1">
      <alignment horizontal="center" vertical="center" wrapText="1"/>
    </xf>
    <xf numFmtId="49" fontId="24" fillId="5" borderId="31" xfId="0" applyNumberFormat="1" applyFont="1" applyFill="1" applyBorder="1" applyAlignment="1">
      <alignment horizontal="right" vertical="center"/>
    </xf>
    <xf numFmtId="49" fontId="24" fillId="5" borderId="6" xfId="0" applyNumberFormat="1" applyFont="1" applyFill="1" applyBorder="1" applyAlignment="1">
      <alignment horizontal="center" vertical="center"/>
    </xf>
    <xf numFmtId="2" fontId="15" fillId="5" borderId="7" xfId="0" applyNumberFormat="1" applyFont="1" applyFill="1" applyBorder="1" applyAlignment="1">
      <alignment horizontal="right" vertical="center" wrapText="1"/>
    </xf>
    <xf numFmtId="49" fontId="15" fillId="5" borderId="31" xfId="0" applyNumberFormat="1" applyFont="1" applyFill="1" applyBorder="1" applyAlignment="1">
      <alignment horizontal="center" vertical="center" wrapText="1"/>
    </xf>
    <xf numFmtId="49" fontId="23" fillId="5" borderId="7" xfId="0" applyNumberFormat="1" applyFont="1" applyFill="1" applyBorder="1" applyAlignment="1">
      <alignment horizontal="center" vertical="center" wrapText="1"/>
    </xf>
    <xf numFmtId="2" fontId="23" fillId="5" borderId="7" xfId="0" applyNumberFormat="1" applyFont="1" applyFill="1" applyBorder="1" applyAlignment="1">
      <alignment horizontal="right" vertical="center" wrapText="1"/>
    </xf>
    <xf numFmtId="49" fontId="23" fillId="5" borderId="31" xfId="0" applyNumberFormat="1" applyFont="1" applyFill="1" applyBorder="1" applyAlignment="1">
      <alignment horizontal="center" vertical="center" wrapText="1"/>
    </xf>
    <xf numFmtId="2" fontId="24" fillId="5" borderId="7" xfId="0" applyNumberFormat="1" applyFont="1" applyFill="1" applyBorder="1" applyAlignment="1">
      <alignment horizontal="center" vertical="center" wrapText="1"/>
    </xf>
    <xf numFmtId="2" fontId="24" fillId="5" borderId="7" xfId="0" applyNumberFormat="1" applyFont="1" applyFill="1" applyBorder="1" applyAlignment="1">
      <alignment horizontal="right" vertical="center" wrapText="1"/>
    </xf>
    <xf numFmtId="2" fontId="28" fillId="5" borderId="7" xfId="0" applyNumberFormat="1" applyFont="1" applyFill="1" applyBorder="1" applyAlignment="1">
      <alignment horizontal="center" vertical="center" wrapText="1"/>
    </xf>
    <xf numFmtId="49" fontId="28" fillId="5" borderId="7" xfId="0" applyNumberFormat="1" applyFont="1" applyFill="1" applyBorder="1" applyAlignment="1">
      <alignment horizontal="center" vertical="center" wrapText="1"/>
    </xf>
    <xf numFmtId="4" fontId="16" fillId="3" borderId="31" xfId="0" applyNumberFormat="1" applyFont="1" applyFill="1" applyBorder="1" applyAlignment="1">
      <alignment horizontal="center" vertical="center" wrapText="1"/>
    </xf>
    <xf numFmtId="2" fontId="4" fillId="3" borderId="31" xfId="0" applyNumberFormat="1" applyFont="1" applyFill="1" applyBorder="1" applyAlignment="1">
      <alignment horizontal="center" vertical="center" wrapText="1"/>
    </xf>
    <xf numFmtId="2" fontId="4" fillId="3" borderId="31" xfId="0" applyNumberFormat="1" applyFont="1" applyFill="1" applyBorder="1" applyAlignment="1">
      <alignment horizontal="center" vertical="center"/>
    </xf>
    <xf numFmtId="49" fontId="13" fillId="3" borderId="30" xfId="0" applyNumberFormat="1" applyFont="1" applyFill="1" applyBorder="1" applyAlignment="1">
      <alignment horizontal="center" vertical="center" wrapText="1"/>
    </xf>
    <xf numFmtId="49" fontId="4" fillId="3" borderId="31" xfId="1" applyNumberFormat="1" applyFont="1" applyFill="1" applyBorder="1" applyAlignment="1">
      <alignment horizontal="center" vertical="center" wrapText="1"/>
    </xf>
    <xf numFmtId="49" fontId="13" fillId="3" borderId="31" xfId="0" applyNumberFormat="1" applyFont="1" applyFill="1" applyBorder="1" applyAlignment="1">
      <alignment horizontal="center" vertical="center"/>
    </xf>
    <xf numFmtId="4" fontId="4" fillId="3" borderId="31" xfId="0" applyNumberFormat="1" applyFont="1" applyFill="1" applyBorder="1" applyAlignment="1">
      <alignment horizontal="center" vertical="center"/>
    </xf>
    <xf numFmtId="14" fontId="4" fillId="3" borderId="31" xfId="0" applyNumberFormat="1" applyFont="1" applyFill="1" applyBorder="1" applyAlignment="1">
      <alignment horizontal="center" vertical="center" wrapText="1"/>
    </xf>
    <xf numFmtId="2" fontId="16" fillId="3" borderId="31" xfId="0" applyNumberFormat="1" applyFont="1" applyFill="1" applyBorder="1" applyAlignment="1">
      <alignment horizontal="center" vertical="center"/>
    </xf>
    <xf numFmtId="49" fontId="16" fillId="3" borderId="31" xfId="0" applyNumberFormat="1" applyFont="1" applyFill="1" applyBorder="1" applyAlignment="1">
      <alignment horizontal="center" vertical="center"/>
    </xf>
    <xf numFmtId="49" fontId="4" fillId="3" borderId="30" xfId="0" applyNumberFormat="1" applyFont="1" applyFill="1" applyBorder="1" applyAlignment="1">
      <alignment horizontal="center" vertical="center"/>
    </xf>
    <xf numFmtId="49" fontId="28" fillId="5" borderId="31" xfId="0" applyNumberFormat="1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2" fontId="24" fillId="5" borderId="31" xfId="0" applyNumberFormat="1" applyFont="1" applyFill="1" applyBorder="1" applyAlignment="1">
      <alignment horizontal="center" vertical="center"/>
    </xf>
    <xf numFmtId="2" fontId="24" fillId="5" borderId="31" xfId="1" applyNumberFormat="1" applyFont="1" applyFill="1" applyBorder="1" applyAlignment="1">
      <alignment horizontal="center" vertical="center" wrapText="1"/>
    </xf>
    <xf numFmtId="49" fontId="4" fillId="3" borderId="13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 wrapText="1"/>
    </xf>
    <xf numFmtId="1" fontId="16" fillId="5" borderId="14" xfId="0" applyNumberFormat="1" applyFont="1" applyFill="1" applyBorder="1" applyAlignment="1">
      <alignment horizontal="center" vertical="center" wrapText="1"/>
    </xf>
    <xf numFmtId="49" fontId="24" fillId="5" borderId="17" xfId="0" applyNumberFormat="1" applyFont="1" applyFill="1" applyBorder="1" applyAlignment="1">
      <alignment horizontal="center" vertical="center"/>
    </xf>
    <xf numFmtId="2" fontId="4" fillId="3" borderId="17" xfId="0" applyNumberFormat="1" applyFont="1" applyFill="1" applyBorder="1" applyAlignment="1">
      <alignment horizontal="center" vertical="center" wrapText="1"/>
    </xf>
    <xf numFmtId="14" fontId="4" fillId="3" borderId="13" xfId="0" applyNumberFormat="1" applyFont="1" applyFill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37" xfId="0" applyNumberFormat="1" applyFont="1" applyFill="1" applyBorder="1" applyAlignment="1">
      <alignment horizontal="center" vertical="center" wrapText="1"/>
    </xf>
    <xf numFmtId="2" fontId="24" fillId="5" borderId="14" xfId="0" applyNumberFormat="1" applyFont="1" applyFill="1" applyBorder="1" applyAlignment="1">
      <alignment horizontal="center" vertical="center" wrapText="1"/>
    </xf>
    <xf numFmtId="2" fontId="24" fillId="5" borderId="7" xfId="0" applyNumberFormat="1" applyFont="1" applyFill="1" applyBorder="1" applyAlignment="1">
      <alignment vertical="center" wrapText="1"/>
    </xf>
    <xf numFmtId="49" fontId="16" fillId="5" borderId="35" xfId="0" applyNumberFormat="1" applyFont="1" applyFill="1" applyBorder="1" applyAlignment="1">
      <alignment horizontal="center" vertical="center" wrapText="1"/>
    </xf>
    <xf numFmtId="2" fontId="16" fillId="5" borderId="8" xfId="0" applyNumberFormat="1" applyFont="1" applyFill="1" applyBorder="1" applyAlignment="1">
      <alignment horizontal="center" vertical="center" wrapText="1"/>
    </xf>
    <xf numFmtId="2" fontId="16" fillId="5" borderId="8" xfId="0" applyNumberFormat="1" applyFont="1" applyFill="1" applyBorder="1" applyAlignment="1">
      <alignment horizontal="right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center" vertical="center" wrapText="1"/>
    </xf>
    <xf numFmtId="2" fontId="11" fillId="5" borderId="8" xfId="0" applyNumberFormat="1" applyFont="1" applyFill="1" applyBorder="1" applyAlignment="1">
      <alignment horizontal="center" vertical="center" wrapText="1"/>
    </xf>
    <xf numFmtId="49" fontId="4" fillId="5" borderId="8" xfId="0" applyNumberFormat="1" applyFont="1" applyFill="1" applyBorder="1" applyAlignment="1">
      <alignment horizontal="center" vertical="center" wrapText="1"/>
    </xf>
    <xf numFmtId="49" fontId="4" fillId="5" borderId="21" xfId="0" applyNumberFormat="1" applyFont="1" applyFill="1" applyBorder="1" applyAlignment="1">
      <alignment horizontal="center" vertical="center" wrapText="1"/>
    </xf>
    <xf numFmtId="49" fontId="4" fillId="5" borderId="8" xfId="0" applyNumberFormat="1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horizontal="right" vertical="center"/>
    </xf>
    <xf numFmtId="49" fontId="4" fillId="5" borderId="14" xfId="0" applyNumberFormat="1" applyFont="1" applyFill="1" applyBorder="1" applyAlignment="1">
      <alignment horizontal="center" vertical="center" wrapText="1"/>
    </xf>
    <xf numFmtId="49" fontId="4" fillId="5" borderId="17" xfId="0" applyNumberFormat="1" applyFont="1" applyFill="1" applyBorder="1" applyAlignment="1">
      <alignment horizontal="center" vertical="center" wrapText="1"/>
    </xf>
    <xf numFmtId="49" fontId="4" fillId="5" borderId="13" xfId="0" applyNumberFormat="1" applyFont="1" applyFill="1" applyBorder="1" applyAlignment="1">
      <alignment horizontal="center" vertical="center" wrapText="1"/>
    </xf>
    <xf numFmtId="49" fontId="24" fillId="5" borderId="14" xfId="0" applyNumberFormat="1" applyFont="1" applyFill="1" applyBorder="1" applyAlignment="1">
      <alignment horizontal="center" vertical="center" wrapText="1"/>
    </xf>
    <xf numFmtId="2" fontId="27" fillId="5" borderId="7" xfId="0" applyNumberFormat="1" applyFont="1" applyFill="1" applyBorder="1" applyAlignment="1">
      <alignment horizontal="center" vertical="center" wrapText="1"/>
    </xf>
    <xf numFmtId="49" fontId="27" fillId="5" borderId="7" xfId="0" applyNumberFormat="1" applyFont="1" applyFill="1" applyBorder="1" applyAlignment="1">
      <alignment horizontal="center" vertical="center" wrapText="1"/>
    </xf>
    <xf numFmtId="49" fontId="27" fillId="5" borderId="31" xfId="0" applyNumberFormat="1" applyFont="1" applyFill="1" applyBorder="1" applyAlignment="1">
      <alignment horizontal="center" vertical="center" wrapText="1"/>
    </xf>
    <xf numFmtId="49" fontId="24" fillId="5" borderId="35" xfId="0" applyNumberFormat="1" applyFont="1" applyFill="1" applyBorder="1" applyAlignment="1">
      <alignment horizontal="center" vertical="center" wrapText="1"/>
    </xf>
    <xf numFmtId="4" fontId="24" fillId="5" borderId="7" xfId="0" applyNumberFormat="1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center"/>
    </xf>
    <xf numFmtId="49" fontId="24" fillId="5" borderId="8" xfId="0" applyNumberFormat="1" applyFont="1" applyFill="1" applyBorder="1" applyAlignment="1">
      <alignment horizontal="center" vertical="center" wrapText="1"/>
    </xf>
    <xf numFmtId="49" fontId="27" fillId="5" borderId="35" xfId="0" applyNumberFormat="1" applyFont="1" applyFill="1" applyBorder="1" applyAlignment="1">
      <alignment horizontal="center" vertical="center" wrapText="1"/>
    </xf>
    <xf numFmtId="2" fontId="27" fillId="5" borderId="8" xfId="0" applyNumberFormat="1" applyFont="1" applyFill="1" applyBorder="1" applyAlignment="1">
      <alignment horizontal="center" vertical="center" wrapText="1"/>
    </xf>
    <xf numFmtId="49" fontId="27" fillId="5" borderId="38" xfId="0" applyNumberFormat="1" applyFont="1" applyFill="1" applyBorder="1" applyAlignment="1">
      <alignment horizontal="center" vertical="center" wrapText="1"/>
    </xf>
    <xf numFmtId="49" fontId="27" fillId="5" borderId="17" xfId="0" applyNumberFormat="1" applyFont="1" applyFill="1" applyBorder="1" applyAlignment="1">
      <alignment horizontal="center" vertical="center" wrapText="1"/>
    </xf>
    <xf numFmtId="2" fontId="29" fillId="5" borderId="7" xfId="0" applyNumberFormat="1" applyFont="1" applyFill="1" applyBorder="1" applyAlignment="1">
      <alignment horizontal="center" vertical="center" wrapText="1"/>
    </xf>
    <xf numFmtId="49" fontId="29" fillId="5" borderId="7" xfId="0" applyNumberFormat="1" applyFont="1" applyFill="1" applyBorder="1" applyAlignment="1">
      <alignment horizontal="center" vertical="center" wrapText="1"/>
    </xf>
    <xf numFmtId="49" fontId="29" fillId="5" borderId="17" xfId="0" applyNumberFormat="1" applyFont="1" applyFill="1" applyBorder="1" applyAlignment="1">
      <alignment horizontal="center" vertical="center" wrapText="1"/>
    </xf>
    <xf numFmtId="49" fontId="29" fillId="5" borderId="31" xfId="0" applyNumberFormat="1" applyFont="1" applyFill="1" applyBorder="1" applyAlignment="1">
      <alignment horizontal="center" vertical="center" wrapText="1"/>
    </xf>
    <xf numFmtId="49" fontId="27" fillId="5" borderId="6" xfId="0" applyNumberFormat="1" applyFont="1" applyFill="1" applyBorder="1" applyAlignment="1">
      <alignment horizontal="center" vertical="center" wrapText="1"/>
    </xf>
    <xf numFmtId="49" fontId="24" fillId="5" borderId="17" xfId="0" applyNumberFormat="1" applyFont="1" applyFill="1" applyBorder="1" applyAlignment="1">
      <alignment horizontal="center" vertical="center" wrapText="1"/>
    </xf>
    <xf numFmtId="2" fontId="24" fillId="5" borderId="14" xfId="0" applyNumberFormat="1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horizontal="center" vertical="center"/>
    </xf>
    <xf numFmtId="2" fontId="11" fillId="3" borderId="7" xfId="1" applyNumberFormat="1" applyFont="1" applyFill="1" applyBorder="1" applyAlignment="1">
      <alignment horizontal="center" vertical="center" wrapText="1"/>
    </xf>
    <xf numFmtId="49" fontId="4" fillId="3" borderId="7" xfId="1" applyNumberFormat="1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center" wrapText="1"/>
    </xf>
    <xf numFmtId="14" fontId="24" fillId="5" borderId="6" xfId="0" applyNumberFormat="1" applyFont="1" applyFill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vertical="center" wrapText="1"/>
    </xf>
    <xf numFmtId="2" fontId="4" fillId="3" borderId="33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4" fontId="24" fillId="5" borderId="7" xfId="0" applyNumberFormat="1" applyFont="1" applyFill="1" applyBorder="1" applyAlignment="1">
      <alignment vertical="center"/>
    </xf>
    <xf numFmtId="0" fontId="4" fillId="3" borderId="31" xfId="0" applyFont="1" applyFill="1" applyBorder="1" applyAlignment="1">
      <alignment horizontal="center" vertical="center"/>
    </xf>
    <xf numFmtId="2" fontId="13" fillId="3" borderId="6" xfId="0" applyNumberFormat="1" applyFont="1" applyFill="1" applyBorder="1" applyAlignment="1">
      <alignment horizontal="center" vertical="center" wrapText="1"/>
    </xf>
    <xf numFmtId="2" fontId="30" fillId="3" borderId="7" xfId="0" applyNumberFormat="1" applyFont="1" applyFill="1" applyBorder="1" applyAlignment="1">
      <alignment horizontal="center" vertical="center" wrapText="1"/>
    </xf>
    <xf numFmtId="2" fontId="30" fillId="3" borderId="6" xfId="0" applyNumberFormat="1" applyFont="1" applyFill="1" applyBorder="1" applyAlignment="1">
      <alignment horizontal="center" vertical="center" wrapText="1"/>
    </xf>
    <xf numFmtId="49" fontId="24" fillId="5" borderId="14" xfId="0" applyNumberFormat="1" applyFont="1" applyFill="1" applyBorder="1" applyAlignment="1">
      <alignment horizontal="center" vertical="center"/>
    </xf>
    <xf numFmtId="49" fontId="25" fillId="5" borderId="17" xfId="0" applyNumberFormat="1" applyFont="1" applyFill="1" applyBorder="1" applyAlignment="1">
      <alignment horizontal="center" vertical="center" wrapText="1"/>
    </xf>
    <xf numFmtId="2" fontId="25" fillId="5" borderId="7" xfId="0" applyNumberFormat="1" applyFont="1" applyFill="1" applyBorder="1" applyAlignment="1">
      <alignment horizontal="right" vertical="center" wrapText="1"/>
    </xf>
    <xf numFmtId="14" fontId="24" fillId="5" borderId="7" xfId="0" applyNumberFormat="1" applyFont="1" applyFill="1" applyBorder="1" applyAlignment="1">
      <alignment horizontal="center" vertical="center"/>
    </xf>
    <xf numFmtId="2" fontId="18" fillId="5" borderId="7" xfId="0" applyNumberFormat="1" applyFont="1" applyFill="1" applyBorder="1" applyAlignment="1">
      <alignment horizontal="center" vertical="center" wrapText="1"/>
    </xf>
    <xf numFmtId="14" fontId="23" fillId="5" borderId="7" xfId="0" applyNumberFormat="1" applyFont="1" applyFill="1" applyBorder="1" applyAlignment="1">
      <alignment horizontal="center" vertical="center" wrapText="1"/>
    </xf>
    <xf numFmtId="49" fontId="27" fillId="5" borderId="14" xfId="0" applyNumberFormat="1" applyFont="1" applyFill="1" applyBorder="1" applyAlignment="1">
      <alignment horizontal="center" vertical="center" wrapText="1"/>
    </xf>
    <xf numFmtId="14" fontId="27" fillId="5" borderId="7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 wrapText="1"/>
    </xf>
    <xf numFmtId="14" fontId="24" fillId="5" borderId="10" xfId="0" applyNumberFormat="1" applyFont="1" applyFill="1" applyBorder="1" applyAlignment="1">
      <alignment horizontal="center" vertical="center"/>
    </xf>
    <xf numFmtId="14" fontId="15" fillId="5" borderId="7" xfId="0" applyNumberFormat="1" applyFont="1" applyFill="1" applyBorder="1" applyAlignment="1">
      <alignment horizontal="center" vertical="center" wrapText="1"/>
    </xf>
    <xf numFmtId="49" fontId="27" fillId="5" borderId="7" xfId="0" applyNumberFormat="1" applyFont="1" applyFill="1" applyBorder="1" applyAlignment="1">
      <alignment horizontal="right" vertical="center" wrapText="1"/>
    </xf>
    <xf numFmtId="2" fontId="27" fillId="5" borderId="7" xfId="0" applyNumberFormat="1" applyFont="1" applyFill="1" applyBorder="1" applyAlignment="1">
      <alignment horizontal="right" vertical="center" wrapText="1"/>
    </xf>
    <xf numFmtId="2" fontId="14" fillId="5" borderId="6" xfId="0" applyNumberFormat="1" applyFont="1" applyFill="1" applyBorder="1" applyAlignment="1">
      <alignment horizontal="right" vertical="center" wrapText="1"/>
    </xf>
    <xf numFmtId="2" fontId="14" fillId="5" borderId="7" xfId="0" applyNumberFormat="1" applyFont="1" applyFill="1" applyBorder="1" applyAlignment="1">
      <alignment horizontal="right" vertical="center" wrapText="1"/>
    </xf>
    <xf numFmtId="49" fontId="14" fillId="5" borderId="9" xfId="0" applyNumberFormat="1" applyFont="1" applyFill="1" applyBorder="1" applyAlignment="1">
      <alignment horizontal="center" vertical="center" wrapText="1"/>
    </xf>
    <xf numFmtId="49" fontId="14" fillId="5" borderId="14" xfId="0" applyNumberFormat="1" applyFont="1" applyFill="1" applyBorder="1" applyAlignment="1">
      <alignment horizontal="center" vertical="center" wrapText="1"/>
    </xf>
    <xf numFmtId="14" fontId="14" fillId="5" borderId="6" xfId="0" applyNumberFormat="1" applyFont="1" applyFill="1" applyBorder="1" applyAlignment="1">
      <alignment horizontal="center" vertical="center" wrapText="1"/>
    </xf>
    <xf numFmtId="14" fontId="14" fillId="5" borderId="7" xfId="0" applyNumberFormat="1" applyFont="1" applyFill="1" applyBorder="1" applyAlignment="1">
      <alignment horizontal="center" vertical="center" wrapText="1"/>
    </xf>
    <xf numFmtId="4" fontId="28" fillId="5" borderId="7" xfId="0" applyNumberFormat="1" applyFont="1" applyFill="1" applyBorder="1" applyAlignment="1">
      <alignment horizontal="right" vertical="center" wrapText="1"/>
    </xf>
    <xf numFmtId="4" fontId="23" fillId="5" borderId="7" xfId="0" applyNumberFormat="1" applyFont="1" applyFill="1" applyBorder="1" applyAlignment="1">
      <alignment horizontal="right" vertical="center" wrapText="1"/>
    </xf>
    <xf numFmtId="4" fontId="23" fillId="5" borderId="8" xfId="0" applyNumberFormat="1" applyFont="1" applyFill="1" applyBorder="1" applyAlignment="1">
      <alignment horizontal="right" vertical="center" wrapText="1"/>
    </xf>
    <xf numFmtId="49" fontId="23" fillId="5" borderId="17" xfId="0" applyNumberFormat="1" applyFont="1" applyFill="1" applyBorder="1" applyAlignment="1">
      <alignment horizontal="center" vertical="center" wrapText="1"/>
    </xf>
    <xf numFmtId="49" fontId="15" fillId="5" borderId="40" xfId="0" applyNumberFormat="1" applyFont="1" applyFill="1" applyBorder="1" applyAlignment="1">
      <alignment horizontal="center" vertical="center" wrapText="1"/>
    </xf>
    <xf numFmtId="49" fontId="16" fillId="5" borderId="14" xfId="0" applyNumberFormat="1" applyFont="1" applyFill="1" applyBorder="1" applyAlignment="1">
      <alignment horizontal="center" vertical="center" wrapText="1"/>
    </xf>
    <xf numFmtId="49" fontId="15" fillId="5" borderId="17" xfId="0" applyNumberFormat="1" applyFont="1" applyFill="1" applyBorder="1" applyAlignment="1">
      <alignment horizontal="center" vertical="center" wrapText="1"/>
    </xf>
    <xf numFmtId="4" fontId="4" fillId="3" borderId="31" xfId="0" applyNumberFormat="1" applyFont="1" applyFill="1" applyBorder="1" applyAlignment="1">
      <alignment horizontal="right" vertical="center"/>
    </xf>
    <xf numFmtId="4" fontId="24" fillId="5" borderId="10" xfId="0" applyNumberFormat="1" applyFont="1" applyFill="1" applyBorder="1" applyAlignment="1">
      <alignment vertical="center"/>
    </xf>
    <xf numFmtId="2" fontId="14" fillId="5" borderId="14" xfId="0" applyNumberFormat="1" applyFont="1" applyFill="1" applyBorder="1" applyAlignment="1">
      <alignment horizontal="center" vertical="center" wrapText="1"/>
    </xf>
    <xf numFmtId="2" fontId="14" fillId="5" borderId="7" xfId="0" applyNumberFormat="1" applyFont="1" applyFill="1" applyBorder="1" applyAlignment="1">
      <alignment horizontal="center" vertical="center" wrapText="1"/>
    </xf>
    <xf numFmtId="49" fontId="14" fillId="5" borderId="7" xfId="0" applyNumberFormat="1" applyFont="1" applyFill="1" applyBorder="1" applyAlignment="1">
      <alignment horizontal="center" vertical="center" wrapText="1"/>
    </xf>
    <xf numFmtId="14" fontId="14" fillId="5" borderId="17" xfId="0" applyNumberFormat="1" applyFont="1" applyFill="1" applyBorder="1" applyAlignment="1">
      <alignment horizontal="center" vertical="center" wrapText="1"/>
    </xf>
    <xf numFmtId="2" fontId="14" fillId="5" borderId="10" xfId="0" applyNumberFormat="1" applyFont="1" applyFill="1" applyBorder="1" applyAlignment="1">
      <alignment horizontal="center" vertical="center" wrapText="1"/>
    </xf>
    <xf numFmtId="49" fontId="4" fillId="5" borderId="31" xfId="0" applyNumberFormat="1" applyFont="1" applyFill="1" applyBorder="1" applyAlignment="1">
      <alignment horizontal="center" vertical="center" wrapText="1"/>
    </xf>
    <xf numFmtId="14" fontId="27" fillId="5" borderId="8" xfId="0" applyNumberFormat="1" applyFont="1" applyFill="1" applyBorder="1" applyAlignment="1">
      <alignment horizontal="center" vertical="center" wrapText="1"/>
    </xf>
    <xf numFmtId="2" fontId="14" fillId="5" borderId="34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right" vertical="center" wrapText="1"/>
    </xf>
    <xf numFmtId="2" fontId="24" fillId="5" borderId="10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vertical="top" wrapText="1"/>
    </xf>
    <xf numFmtId="0" fontId="5" fillId="6" borderId="9" xfId="0" applyFont="1" applyFill="1" applyBorder="1" applyAlignment="1">
      <alignment horizontal="center" vertical="top" wrapText="1"/>
    </xf>
    <xf numFmtId="0" fontId="5" fillId="6" borderId="6" xfId="0" applyFont="1" applyFill="1" applyBorder="1" applyAlignment="1">
      <alignment horizontal="center" vertical="top" wrapText="1"/>
    </xf>
    <xf numFmtId="1" fontId="9" fillId="6" borderId="2" xfId="0" applyNumberFormat="1" applyFont="1" applyFill="1" applyBorder="1" applyAlignment="1">
      <alignment horizontal="center" vertical="center" wrapText="1"/>
    </xf>
    <xf numFmtId="2" fontId="9" fillId="6" borderId="3" xfId="0" applyNumberFormat="1" applyFont="1" applyFill="1" applyBorder="1" applyAlignment="1">
      <alignment horizontal="center" vertical="center" wrapText="1"/>
    </xf>
    <xf numFmtId="2" fontId="9" fillId="6" borderId="2" xfId="0" applyNumberFormat="1" applyFont="1" applyFill="1" applyBorder="1" applyAlignment="1">
      <alignment horizontal="center" vertical="center" wrapText="1"/>
    </xf>
    <xf numFmtId="49" fontId="24" fillId="5" borderId="9" xfId="0" applyNumberFormat="1" applyFont="1" applyFill="1" applyBorder="1" applyAlignment="1">
      <alignment horizontal="center" vertical="center" wrapText="1"/>
    </xf>
    <xf numFmtId="1" fontId="16" fillId="5" borderId="34" xfId="0" applyNumberFormat="1" applyFont="1" applyFill="1" applyBorder="1" applyAlignment="1">
      <alignment horizontal="center" vertical="center" wrapText="1"/>
    </xf>
    <xf numFmtId="4" fontId="16" fillId="5" borderId="31" xfId="0" applyNumberFormat="1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right" vertical="center" wrapText="1"/>
    </xf>
    <xf numFmtId="44" fontId="4" fillId="3" borderId="30" xfId="0" applyNumberFormat="1" applyFont="1" applyFill="1" applyBorder="1" applyAlignment="1">
      <alignment horizontal="center" vertical="center" wrapText="1"/>
    </xf>
    <xf numFmtId="1" fontId="4" fillId="3" borderId="26" xfId="0" applyNumberFormat="1" applyFont="1" applyFill="1" applyBorder="1" applyAlignment="1">
      <alignment horizontal="center" vertical="center" wrapText="1"/>
    </xf>
    <xf numFmtId="2" fontId="11" fillId="3" borderId="8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2" fontId="4" fillId="3" borderId="36" xfId="0" applyNumberFormat="1" applyFont="1" applyFill="1" applyBorder="1" applyAlignment="1">
      <alignment horizontal="center" vertical="center"/>
    </xf>
    <xf numFmtId="49" fontId="4" fillId="3" borderId="41" xfId="0" applyNumberFormat="1" applyFont="1" applyFill="1" applyBorder="1" applyAlignment="1">
      <alignment horizontal="right" vertical="center" wrapText="1"/>
    </xf>
    <xf numFmtId="4" fontId="4" fillId="3" borderId="8" xfId="0" applyNumberFormat="1" applyFont="1" applyFill="1" applyBorder="1" applyAlignment="1">
      <alignment horizontal="right" vertical="center"/>
    </xf>
    <xf numFmtId="14" fontId="14" fillId="5" borderId="10" xfId="0" applyNumberFormat="1" applyFont="1" applyFill="1" applyBorder="1" applyAlignment="1">
      <alignment horizontal="center" vertical="center" wrapText="1"/>
    </xf>
    <xf numFmtId="49" fontId="4" fillId="3" borderId="14" xfId="0" applyNumberFormat="1" applyFont="1" applyFill="1" applyBorder="1" applyAlignment="1">
      <alignment horizontal="center" vertical="center"/>
    </xf>
    <xf numFmtId="2" fontId="14" fillId="5" borderId="31" xfId="0" applyNumberFormat="1" applyFont="1" applyFill="1" applyBorder="1" applyAlignment="1">
      <alignment horizontal="right" vertical="center" wrapText="1"/>
    </xf>
    <xf numFmtId="4" fontId="14" fillId="5" borderId="7" xfId="0" applyNumberFormat="1" applyFont="1" applyFill="1" applyBorder="1" applyAlignment="1">
      <alignment horizontal="right" vertical="center" wrapText="1"/>
    </xf>
    <xf numFmtId="2" fontId="14" fillId="5" borderId="31" xfId="0" applyNumberFormat="1" applyFont="1" applyFill="1" applyBorder="1" applyAlignment="1">
      <alignment horizontal="center" vertical="center" wrapText="1"/>
    </xf>
    <xf numFmtId="49" fontId="4" fillId="3" borderId="36" xfId="0" applyNumberFormat="1" applyFont="1" applyFill="1" applyBorder="1" applyAlignment="1">
      <alignment horizontal="center" vertical="center"/>
    </xf>
    <xf numFmtId="49" fontId="14" fillId="5" borderId="17" xfId="0" applyNumberFormat="1" applyFont="1" applyFill="1" applyBorder="1" applyAlignment="1">
      <alignment horizontal="center" vertical="center" wrapText="1"/>
    </xf>
    <xf numFmtId="49" fontId="28" fillId="5" borderId="17" xfId="0" applyNumberFormat="1" applyFont="1" applyFill="1" applyBorder="1" applyAlignment="1">
      <alignment horizontal="center" vertical="center" wrapText="1"/>
    </xf>
    <xf numFmtId="49" fontId="15" fillId="5" borderId="16" xfId="0" applyNumberFormat="1" applyFont="1" applyFill="1" applyBorder="1" applyAlignment="1">
      <alignment horizontal="center" vertical="center" wrapText="1"/>
    </xf>
    <xf numFmtId="49" fontId="23" fillId="5" borderId="32" xfId="0" applyNumberFormat="1" applyFont="1" applyFill="1" applyBorder="1" applyAlignment="1">
      <alignment vertical="center" wrapText="1"/>
    </xf>
    <xf numFmtId="49" fontId="24" fillId="5" borderId="10" xfId="0" applyNumberFormat="1" applyFont="1" applyFill="1" applyBorder="1" applyAlignment="1">
      <alignment horizontal="center" vertical="center" wrapText="1"/>
    </xf>
    <xf numFmtId="49" fontId="4" fillId="5" borderId="31" xfId="0" applyNumberFormat="1" applyFont="1" applyFill="1" applyBorder="1" applyAlignment="1">
      <alignment horizontal="center" vertical="center"/>
    </xf>
    <xf numFmtId="2" fontId="4" fillId="5" borderId="6" xfId="0" applyNumberFormat="1" applyFont="1" applyFill="1" applyBorder="1" applyAlignment="1">
      <alignment horizontal="center" vertical="center" wrapText="1"/>
    </xf>
    <xf numFmtId="2" fontId="31" fillId="3" borderId="7" xfId="0" applyNumberFormat="1" applyFont="1" applyFill="1" applyBorder="1" applyAlignment="1">
      <alignment horizontal="center" vertical="center" wrapText="1"/>
    </xf>
    <xf numFmtId="2" fontId="32" fillId="5" borderId="7" xfId="0" applyNumberFormat="1" applyFont="1" applyFill="1" applyBorder="1" applyAlignment="1">
      <alignment horizontal="center" vertical="center" wrapText="1"/>
    </xf>
    <xf numFmtId="49" fontId="32" fillId="5" borderId="7" xfId="0" applyNumberFormat="1" applyFont="1" applyFill="1" applyBorder="1" applyAlignment="1">
      <alignment horizontal="center" vertical="center" wrapText="1"/>
    </xf>
    <xf numFmtId="49" fontId="32" fillId="5" borderId="14" xfId="0" applyNumberFormat="1" applyFont="1" applyFill="1" applyBorder="1" applyAlignment="1">
      <alignment horizontal="center" vertical="center" wrapText="1"/>
    </xf>
    <xf numFmtId="49" fontId="17" fillId="3" borderId="6" xfId="0" applyNumberFormat="1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 wrapText="1"/>
    </xf>
    <xf numFmtId="49" fontId="17" fillId="3" borderId="31" xfId="0" applyNumberFormat="1" applyFont="1" applyFill="1" applyBorder="1" applyAlignment="1">
      <alignment horizontal="center" vertical="center"/>
    </xf>
    <xf numFmtId="14" fontId="32" fillId="5" borderId="10" xfId="0" applyNumberFormat="1" applyFont="1" applyFill="1" applyBorder="1" applyAlignment="1">
      <alignment horizontal="center" vertical="center" wrapText="1"/>
    </xf>
    <xf numFmtId="49" fontId="17" fillId="3" borderId="10" xfId="0" applyNumberFormat="1" applyFont="1" applyFill="1" applyBorder="1" applyAlignment="1">
      <alignment horizontal="center" vertical="center"/>
    </xf>
    <xf numFmtId="2" fontId="33" fillId="5" borderId="7" xfId="0" applyNumberFormat="1" applyFont="1" applyFill="1" applyBorder="1" applyAlignment="1">
      <alignment horizontal="center" vertical="center" wrapText="1"/>
    </xf>
    <xf numFmtId="2" fontId="32" fillId="5" borderId="31" xfId="0" applyNumberFormat="1" applyFont="1" applyFill="1" applyBorder="1" applyAlignment="1">
      <alignment horizontal="center" vertical="center" wrapText="1"/>
    </xf>
    <xf numFmtId="49" fontId="16" fillId="3" borderId="7" xfId="0" applyNumberFormat="1" applyFont="1" applyFill="1" applyBorder="1" applyAlignment="1">
      <alignment horizontal="center" vertical="center"/>
    </xf>
    <xf numFmtId="49" fontId="23" fillId="5" borderId="14" xfId="0" applyNumberFormat="1" applyFont="1" applyFill="1" applyBorder="1" applyAlignment="1">
      <alignment horizontal="center" vertical="center" wrapText="1"/>
    </xf>
    <xf numFmtId="14" fontId="4" fillId="5" borderId="17" xfId="0" applyNumberFormat="1" applyFont="1" applyFill="1" applyBorder="1" applyAlignment="1">
      <alignment horizontal="center" vertical="center"/>
    </xf>
    <xf numFmtId="49" fontId="4" fillId="5" borderId="30" xfId="0" applyNumberFormat="1" applyFont="1" applyFill="1" applyBorder="1" applyAlignment="1">
      <alignment horizontal="center" vertical="center" wrapText="1"/>
    </xf>
    <xf numFmtId="2" fontId="11" fillId="5" borderId="6" xfId="0" applyNumberFormat="1" applyFont="1" applyFill="1" applyBorder="1" applyAlignment="1">
      <alignment horizontal="center" vertical="center" wrapText="1"/>
    </xf>
    <xf numFmtId="2" fontId="14" fillId="5" borderId="8" xfId="0" applyNumberFormat="1" applyFont="1" applyFill="1" applyBorder="1" applyAlignment="1">
      <alignment horizontal="center" vertical="center" wrapText="1"/>
    </xf>
    <xf numFmtId="49" fontId="14" fillId="5" borderId="8" xfId="0" applyNumberFormat="1" applyFont="1" applyFill="1" applyBorder="1" applyAlignment="1">
      <alignment horizontal="center" vertical="center" wrapText="1"/>
    </xf>
    <xf numFmtId="49" fontId="14" fillId="5" borderId="39" xfId="0" applyNumberFormat="1" applyFont="1" applyFill="1" applyBorder="1" applyAlignment="1">
      <alignment horizontal="center" vertical="center" wrapText="1"/>
    </xf>
    <xf numFmtId="14" fontId="14" fillId="5" borderId="8" xfId="0" applyNumberFormat="1" applyFont="1" applyFill="1" applyBorder="1" applyAlignment="1">
      <alignment horizontal="center" vertical="center" wrapText="1"/>
    </xf>
    <xf numFmtId="2" fontId="14" fillId="5" borderId="30" xfId="0" applyNumberFormat="1" applyFont="1" applyFill="1" applyBorder="1" applyAlignment="1">
      <alignment horizontal="center" vertical="center" wrapText="1"/>
    </xf>
    <xf numFmtId="14" fontId="27" fillId="5" borderId="10" xfId="0" applyNumberFormat="1" applyFont="1" applyFill="1" applyBorder="1" applyAlignment="1">
      <alignment horizontal="center" vertical="center" wrapText="1"/>
    </xf>
    <xf numFmtId="2" fontId="14" fillId="5" borderId="6" xfId="0" applyNumberFormat="1" applyFont="1" applyFill="1" applyBorder="1" applyAlignment="1">
      <alignment horizontal="center" vertical="center" wrapText="1"/>
    </xf>
    <xf numFmtId="49" fontId="14" fillId="5" borderId="6" xfId="0" applyNumberFormat="1" applyFont="1" applyFill="1" applyBorder="1" applyAlignment="1">
      <alignment horizontal="center" vertical="center" wrapText="1"/>
    </xf>
    <xf numFmtId="14" fontId="14" fillId="5" borderId="13" xfId="0" applyNumberFormat="1" applyFont="1" applyFill="1" applyBorder="1" applyAlignment="1">
      <alignment horizontal="center" vertical="center" wrapText="1"/>
    </xf>
    <xf numFmtId="1" fontId="4" fillId="5" borderId="26" xfId="0" applyNumberFormat="1" applyFont="1" applyFill="1" applyBorder="1" applyAlignment="1">
      <alignment horizontal="center" vertical="center" wrapText="1"/>
    </xf>
    <xf numFmtId="49" fontId="4" fillId="5" borderId="10" xfId="0" applyNumberFormat="1" applyFont="1" applyFill="1" applyBorder="1" applyAlignment="1">
      <alignment horizontal="center" vertical="center"/>
    </xf>
    <xf numFmtId="49" fontId="14" fillId="5" borderId="13" xfId="0" applyNumberFormat="1" applyFont="1" applyFill="1" applyBorder="1" applyAlignment="1">
      <alignment horizontal="center" vertical="center" wrapText="1"/>
    </xf>
    <xf numFmtId="2" fontId="14" fillId="5" borderId="30" xfId="0" applyNumberFormat="1" applyFont="1" applyFill="1" applyBorder="1" applyAlignment="1">
      <alignment horizontal="right" vertical="center" wrapText="1"/>
    </xf>
    <xf numFmtId="14" fontId="16" fillId="5" borderId="8" xfId="0" applyNumberFormat="1" applyFont="1" applyFill="1" applyBorder="1" applyAlignment="1">
      <alignment horizontal="center" vertical="center" wrapText="1"/>
    </xf>
    <xf numFmtId="49" fontId="26" fillId="5" borderId="14" xfId="0" applyNumberFormat="1" applyFont="1" applyFill="1" applyBorder="1" applyAlignment="1">
      <alignment horizontal="center" vertical="center" wrapText="1"/>
    </xf>
    <xf numFmtId="49" fontId="26" fillId="5" borderId="7" xfId="0" applyNumberFormat="1" applyFont="1" applyFill="1" applyBorder="1" applyAlignment="1">
      <alignment horizontal="center" vertical="center" wrapText="1"/>
    </xf>
    <xf numFmtId="14" fontId="26" fillId="5" borderId="7" xfId="0" applyNumberFormat="1" applyFont="1" applyFill="1" applyBorder="1" applyAlignment="1">
      <alignment horizontal="center" vertical="center" wrapText="1"/>
    </xf>
    <xf numFmtId="14" fontId="26" fillId="5" borderId="10" xfId="0" applyNumberFormat="1" applyFont="1" applyFill="1" applyBorder="1" applyAlignment="1">
      <alignment horizontal="center" vertical="center" wrapText="1"/>
    </xf>
    <xf numFmtId="4" fontId="27" fillId="5" borderId="7" xfId="0" applyNumberFormat="1" applyFont="1" applyFill="1" applyBorder="1" applyAlignment="1">
      <alignment horizontal="right" vertical="center" wrapText="1"/>
    </xf>
    <xf numFmtId="4" fontId="27" fillId="5" borderId="8" xfId="0" applyNumberFormat="1" applyFont="1" applyFill="1" applyBorder="1" applyAlignment="1">
      <alignment horizontal="right" vertical="center" wrapText="1"/>
    </xf>
    <xf numFmtId="4" fontId="16" fillId="5" borderId="7" xfId="0" applyNumberFormat="1" applyFont="1" applyFill="1" applyBorder="1" applyAlignment="1">
      <alignment horizontal="right" vertical="center" wrapText="1"/>
    </xf>
    <xf numFmtId="4" fontId="24" fillId="5" borderId="8" xfId="0" applyNumberFormat="1" applyFont="1" applyFill="1" applyBorder="1" applyAlignment="1">
      <alignment horizontal="right" vertical="center" wrapText="1"/>
    </xf>
    <xf numFmtId="4" fontId="29" fillId="5" borderId="7" xfId="0" applyNumberFormat="1" applyFont="1" applyFill="1" applyBorder="1" applyAlignment="1">
      <alignment horizontal="right" vertical="center" wrapText="1"/>
    </xf>
    <xf numFmtId="4" fontId="26" fillId="5" borderId="7" xfId="0" applyNumberFormat="1" applyFont="1" applyFill="1" applyBorder="1" applyAlignment="1">
      <alignment horizontal="right" vertical="center" wrapText="1"/>
    </xf>
    <xf numFmtId="2" fontId="24" fillId="5" borderId="7" xfId="0" applyNumberFormat="1" applyFont="1" applyFill="1" applyBorder="1" applyAlignment="1">
      <alignment horizontal="right" vertical="center"/>
    </xf>
    <xf numFmtId="49" fontId="29" fillId="5" borderId="14" xfId="0" applyNumberFormat="1" applyFont="1" applyFill="1" applyBorder="1" applyAlignment="1">
      <alignment horizontal="center" vertical="center" wrapText="1"/>
    </xf>
    <xf numFmtId="14" fontId="29" fillId="5" borderId="7" xfId="0" applyNumberFormat="1" applyFont="1" applyFill="1" applyBorder="1" applyAlignment="1">
      <alignment horizontal="center" vertical="center" wrapText="1"/>
    </xf>
    <xf numFmtId="14" fontId="29" fillId="5" borderId="10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2" fontId="24" fillId="5" borderId="6" xfId="0" applyNumberFormat="1" applyFont="1" applyFill="1" applyBorder="1" applyAlignment="1">
      <alignment horizontal="center" vertical="center"/>
    </xf>
    <xf numFmtId="14" fontId="24" fillId="5" borderId="17" xfId="0" applyNumberFormat="1" applyFont="1" applyFill="1" applyBorder="1" applyAlignment="1">
      <alignment horizontal="center" vertical="center" wrapText="1"/>
    </xf>
    <xf numFmtId="2" fontId="24" fillId="5" borderId="17" xfId="0" applyNumberFormat="1" applyFont="1" applyFill="1" applyBorder="1" applyAlignment="1">
      <alignment horizontal="center" vertical="center"/>
    </xf>
    <xf numFmtId="2" fontId="14" fillId="5" borderId="39" xfId="0" applyNumberFormat="1" applyFont="1" applyFill="1" applyBorder="1" applyAlignment="1">
      <alignment horizontal="center" vertical="center" wrapText="1"/>
    </xf>
    <xf numFmtId="49" fontId="14" fillId="5" borderId="35" xfId="0" applyNumberFormat="1" applyFont="1" applyFill="1" applyBorder="1" applyAlignment="1">
      <alignment horizontal="center" vertical="center" wrapText="1"/>
    </xf>
    <xf numFmtId="49" fontId="27" fillId="5" borderId="8" xfId="0" applyNumberFormat="1" applyFont="1" applyFill="1" applyBorder="1" applyAlignment="1">
      <alignment horizontal="center" vertical="center" wrapText="1"/>
    </xf>
    <xf numFmtId="49" fontId="27" fillId="5" borderId="39" xfId="0" applyNumberFormat="1" applyFont="1" applyFill="1" applyBorder="1" applyAlignment="1">
      <alignment horizontal="center" vertical="center" wrapText="1"/>
    </xf>
    <xf numFmtId="2" fontId="29" fillId="5" borderId="7" xfId="0" applyNumberFormat="1" applyFont="1" applyFill="1" applyBorder="1" applyAlignment="1">
      <alignment horizontal="right" vertical="center" wrapText="1"/>
    </xf>
    <xf numFmtId="4" fontId="24" fillId="5" borderId="6" xfId="0" applyNumberFormat="1" applyFont="1" applyFill="1" applyBorder="1" applyAlignment="1">
      <alignment horizontal="right" vertical="center"/>
    </xf>
    <xf numFmtId="49" fontId="4" fillId="3" borderId="35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4" fontId="4" fillId="3" borderId="6" xfId="0" applyNumberFormat="1" applyFont="1" applyFill="1" applyBorder="1" applyAlignment="1">
      <alignment vertical="center"/>
    </xf>
    <xf numFmtId="14" fontId="24" fillId="5" borderId="13" xfId="0" applyNumberFormat="1" applyFont="1" applyFill="1" applyBorder="1" applyAlignment="1">
      <alignment horizontal="center" vertical="center" wrapText="1"/>
    </xf>
    <xf numFmtId="4" fontId="24" fillId="5" borderId="6" xfId="0" applyNumberFormat="1" applyFont="1" applyFill="1" applyBorder="1" applyAlignment="1">
      <alignment horizontal="center" vertical="center" wrapText="1"/>
    </xf>
    <xf numFmtId="14" fontId="24" fillId="5" borderId="31" xfId="0" applyNumberFormat="1" applyFont="1" applyFill="1" applyBorder="1" applyAlignment="1">
      <alignment horizontal="center" vertical="center"/>
    </xf>
    <xf numFmtId="4" fontId="24" fillId="5" borderId="31" xfId="0" applyNumberFormat="1" applyFont="1" applyFill="1" applyBorder="1" applyAlignment="1">
      <alignment horizontal="center" vertical="center" wrapText="1"/>
    </xf>
    <xf numFmtId="49" fontId="24" fillId="5" borderId="31" xfId="0" applyNumberFormat="1" applyFont="1" applyFill="1" applyBorder="1" applyAlignment="1">
      <alignment horizontal="center" vertical="center"/>
    </xf>
    <xf numFmtId="2" fontId="16" fillId="5" borderId="14" xfId="0" applyNumberFormat="1" applyFont="1" applyFill="1" applyBorder="1" applyAlignment="1">
      <alignment horizontal="center" vertical="center" wrapText="1"/>
    </xf>
    <xf numFmtId="2" fontId="16" fillId="5" borderId="7" xfId="0" applyNumberFormat="1" applyFont="1" applyFill="1" applyBorder="1" applyAlignment="1">
      <alignment horizontal="center" vertical="center" wrapText="1"/>
    </xf>
    <xf numFmtId="14" fontId="16" fillId="5" borderId="17" xfId="0" applyNumberFormat="1" applyFont="1" applyFill="1" applyBorder="1" applyAlignment="1">
      <alignment horizontal="center" vertical="center" wrapText="1"/>
    </xf>
    <xf numFmtId="14" fontId="16" fillId="5" borderId="7" xfId="0" applyNumberFormat="1" applyFont="1" applyFill="1" applyBorder="1" applyAlignment="1">
      <alignment horizontal="center" vertical="center" wrapText="1"/>
    </xf>
    <xf numFmtId="49" fontId="24" fillId="5" borderId="10" xfId="0" applyNumberFormat="1" applyFont="1" applyFill="1" applyBorder="1" applyAlignment="1">
      <alignment horizontal="center" vertical="center"/>
    </xf>
    <xf numFmtId="49" fontId="32" fillId="5" borderId="17" xfId="0" applyNumberFormat="1" applyFont="1" applyFill="1" applyBorder="1" applyAlignment="1">
      <alignment horizontal="center" vertical="center" wrapText="1"/>
    </xf>
    <xf numFmtId="49" fontId="14" fillId="5" borderId="36" xfId="0" applyNumberFormat="1" applyFont="1" applyFill="1" applyBorder="1" applyAlignment="1">
      <alignment horizontal="center" vertical="center" wrapText="1"/>
    </xf>
    <xf numFmtId="49" fontId="26" fillId="5" borderId="17" xfId="0" applyNumberFormat="1" applyFont="1" applyFill="1" applyBorder="1" applyAlignment="1">
      <alignment horizontal="center" vertical="center" wrapText="1"/>
    </xf>
    <xf numFmtId="49" fontId="27" fillId="5" borderId="36" xfId="0" applyNumberFormat="1" applyFont="1" applyFill="1" applyBorder="1" applyAlignment="1">
      <alignment horizontal="center" vertical="center" wrapText="1"/>
    </xf>
    <xf numFmtId="2" fontId="24" fillId="5" borderId="9" xfId="0" applyNumberFormat="1" applyFont="1" applyFill="1" applyBorder="1" applyAlignment="1">
      <alignment horizontal="center" vertical="center" wrapText="1"/>
    </xf>
    <xf numFmtId="49" fontId="34" fillId="7" borderId="14" xfId="0" applyNumberFormat="1" applyFont="1" applyFill="1" applyBorder="1" applyAlignment="1">
      <alignment horizontal="center" vertical="center" wrapText="1"/>
    </xf>
    <xf numFmtId="49" fontId="34" fillId="7" borderId="7" xfId="0" applyNumberFormat="1" applyFont="1" applyFill="1" applyBorder="1" applyAlignment="1">
      <alignment horizontal="center" vertical="center"/>
    </xf>
    <xf numFmtId="4" fontId="34" fillId="7" borderId="7" xfId="0" applyNumberFormat="1" applyFont="1" applyFill="1" applyBorder="1" applyAlignment="1">
      <alignment horizontal="right" vertical="center"/>
    </xf>
    <xf numFmtId="2" fontId="27" fillId="5" borderId="31" xfId="0" applyNumberFormat="1" applyFont="1" applyFill="1" applyBorder="1" applyAlignment="1">
      <alignment horizontal="center" vertical="center" wrapText="1"/>
    </xf>
    <xf numFmtId="14" fontId="24" fillId="5" borderId="7" xfId="0" applyNumberFormat="1" applyFont="1" applyFill="1" applyBorder="1" applyAlignment="1">
      <alignment horizontal="right" vertical="center" wrapText="1"/>
    </xf>
    <xf numFmtId="14" fontId="14" fillId="5" borderId="7" xfId="0" applyNumberFormat="1" applyFont="1" applyFill="1" applyBorder="1" applyAlignment="1">
      <alignment vertical="center" wrapText="1"/>
    </xf>
    <xf numFmtId="2" fontId="19" fillId="5" borderId="6" xfId="0" applyNumberFormat="1" applyFont="1" applyFill="1" applyBorder="1" applyAlignment="1">
      <alignment horizontal="center" vertical="center" wrapText="1"/>
    </xf>
    <xf numFmtId="2" fontId="27" fillId="5" borderId="14" xfId="0" applyNumberFormat="1" applyFont="1" applyFill="1" applyBorder="1" applyAlignment="1">
      <alignment horizontal="center" vertical="center" wrapText="1"/>
    </xf>
    <xf numFmtId="49" fontId="16" fillId="5" borderId="7" xfId="0" applyNumberFormat="1" applyFont="1" applyFill="1" applyBorder="1" applyAlignment="1">
      <alignment horizontal="center" vertical="center"/>
    </xf>
    <xf numFmtId="4" fontId="16" fillId="5" borderId="7" xfId="0" applyNumberFormat="1" applyFont="1" applyFill="1" applyBorder="1" applyAlignment="1">
      <alignment horizontal="center" vertical="center" wrapText="1"/>
    </xf>
    <xf numFmtId="49" fontId="13" fillId="5" borderId="31" xfId="0" applyNumberFormat="1" applyFont="1" applyFill="1" applyBorder="1" applyAlignment="1">
      <alignment horizontal="center" vertical="center"/>
    </xf>
    <xf numFmtId="14" fontId="24" fillId="5" borderId="17" xfId="0" applyNumberFormat="1" applyFont="1" applyFill="1" applyBorder="1" applyAlignment="1">
      <alignment horizontal="center" vertical="center"/>
    </xf>
    <xf numFmtId="49" fontId="23" fillId="5" borderId="6" xfId="0" applyNumberFormat="1" applyFont="1" applyFill="1" applyBorder="1" applyAlignment="1">
      <alignment horizontal="center" vertical="center" wrapText="1"/>
    </xf>
    <xf numFmtId="49" fontId="24" fillId="5" borderId="13" xfId="0" applyNumberFormat="1" applyFont="1" applyFill="1" applyBorder="1" applyAlignment="1">
      <alignment horizontal="center" vertical="center" wrapText="1"/>
    </xf>
    <xf numFmtId="2" fontId="24" fillId="5" borderId="10" xfId="0" applyNumberFormat="1" applyFont="1" applyFill="1" applyBorder="1" applyAlignment="1">
      <alignment horizontal="center" vertical="center" wrapText="1"/>
    </xf>
    <xf numFmtId="14" fontId="24" fillId="5" borderId="31" xfId="0" applyNumberFormat="1" applyFont="1" applyFill="1" applyBorder="1" applyAlignment="1">
      <alignment horizontal="center" vertical="center" wrapText="1"/>
    </xf>
    <xf numFmtId="49" fontId="24" fillId="5" borderId="30" xfId="0" applyNumberFormat="1" applyFont="1" applyFill="1" applyBorder="1" applyAlignment="1">
      <alignment horizontal="center" vertical="center" wrapText="1"/>
    </xf>
    <xf numFmtId="49" fontId="24" fillId="5" borderId="30" xfId="0" applyNumberFormat="1" applyFont="1" applyFill="1" applyBorder="1" applyAlignment="1">
      <alignment horizontal="center" vertical="center"/>
    </xf>
    <xf numFmtId="44" fontId="24" fillId="5" borderId="7" xfId="0" applyNumberFormat="1" applyFont="1" applyFill="1" applyBorder="1" applyAlignment="1">
      <alignment horizontal="right" vertical="center"/>
    </xf>
    <xf numFmtId="49" fontId="25" fillId="5" borderId="30" xfId="0" applyNumberFormat="1" applyFont="1" applyFill="1" applyBorder="1" applyAlignment="1">
      <alignment horizontal="center" vertical="center" wrapText="1"/>
    </xf>
    <xf numFmtId="2" fontId="24" fillId="5" borderId="31" xfId="0" applyNumberFormat="1" applyFont="1" applyFill="1" applyBorder="1" applyAlignment="1">
      <alignment horizontal="center" vertical="center" wrapText="1"/>
    </xf>
    <xf numFmtId="2" fontId="16" fillId="5" borderId="6" xfId="0" applyNumberFormat="1" applyFont="1" applyFill="1" applyBorder="1" applyAlignment="1">
      <alignment horizontal="center" vertical="center" wrapText="1"/>
    </xf>
    <xf numFmtId="2" fontId="33" fillId="5" borderId="7" xfId="0" applyNumberFormat="1" applyFont="1" applyFill="1" applyBorder="1" applyAlignment="1">
      <alignment horizontal="right" vertical="center" wrapText="1"/>
    </xf>
    <xf numFmtId="2" fontId="14" fillId="5" borderId="9" xfId="0" applyNumberFormat="1" applyFont="1" applyFill="1" applyBorder="1" applyAlignment="1">
      <alignment horizontal="center" vertical="center" wrapText="1"/>
    </xf>
    <xf numFmtId="14" fontId="14" fillId="5" borderId="36" xfId="0" applyNumberFormat="1" applyFont="1" applyFill="1" applyBorder="1" applyAlignment="1">
      <alignment horizontal="center" vertical="center" wrapText="1"/>
    </xf>
    <xf numFmtId="44" fontId="14" fillId="5" borderId="7" xfId="0" applyNumberFormat="1" applyFont="1" applyFill="1" applyBorder="1" applyAlignment="1">
      <alignment horizontal="center" vertical="center" wrapText="1"/>
    </xf>
    <xf numFmtId="14" fontId="27" fillId="5" borderId="17" xfId="0" applyNumberFormat="1" applyFont="1" applyFill="1" applyBorder="1" applyAlignment="1">
      <alignment horizontal="center" vertical="center" wrapText="1"/>
    </xf>
    <xf numFmtId="14" fontId="29" fillId="5" borderId="17" xfId="0" applyNumberFormat="1" applyFont="1" applyFill="1" applyBorder="1" applyAlignment="1">
      <alignment horizontal="center" vertical="center" wrapText="1"/>
    </xf>
    <xf numFmtId="165" fontId="23" fillId="5" borderId="7" xfId="0" applyNumberFormat="1" applyFont="1" applyFill="1" applyBorder="1" applyAlignment="1">
      <alignment horizontal="center" vertical="center" wrapText="1"/>
    </xf>
    <xf numFmtId="14" fontId="4" fillId="3" borderId="10" xfId="0" applyNumberFormat="1" applyFont="1" applyFill="1" applyBorder="1" applyAlignment="1">
      <alignment horizontal="right" vertical="center"/>
    </xf>
    <xf numFmtId="14" fontId="32" fillId="5" borderId="17" xfId="0" applyNumberFormat="1" applyFont="1" applyFill="1" applyBorder="1" applyAlignment="1">
      <alignment horizontal="center" vertical="center" wrapText="1"/>
    </xf>
    <xf numFmtId="14" fontId="32" fillId="5" borderId="7" xfId="0" applyNumberFormat="1" applyFont="1" applyFill="1" applyBorder="1" applyAlignment="1">
      <alignment horizontal="center" vertical="center" wrapText="1"/>
    </xf>
    <xf numFmtId="49" fontId="33" fillId="5" borderId="7" xfId="0" applyNumberFormat="1" applyFont="1" applyFill="1" applyBorder="1" applyAlignment="1">
      <alignment horizontal="center" vertical="center" wrapText="1"/>
    </xf>
    <xf numFmtId="44" fontId="14" fillId="5" borderId="7" xfId="0" applyNumberFormat="1" applyFont="1" applyFill="1" applyBorder="1" applyAlignment="1">
      <alignment horizontal="right" vertical="center" wrapText="1"/>
    </xf>
    <xf numFmtId="2" fontId="19" fillId="5" borderId="7" xfId="0" applyNumberFormat="1" applyFont="1" applyFill="1" applyBorder="1" applyAlignment="1">
      <alignment horizontal="center" vertical="center" wrapText="1"/>
    </xf>
    <xf numFmtId="49" fontId="19" fillId="5" borderId="7" xfId="0" applyNumberFormat="1" applyFont="1" applyFill="1" applyBorder="1" applyAlignment="1">
      <alignment horizontal="center" vertical="center" wrapText="1"/>
    </xf>
    <xf numFmtId="14" fontId="19" fillId="5" borderId="17" xfId="0" applyNumberFormat="1" applyFont="1" applyFill="1" applyBorder="1" applyAlignment="1">
      <alignment horizontal="center" vertical="center" wrapText="1"/>
    </xf>
    <xf numFmtId="49" fontId="19" fillId="5" borderId="14" xfId="0" applyNumberFormat="1" applyFont="1" applyFill="1" applyBorder="1" applyAlignment="1">
      <alignment horizontal="center" vertical="center" wrapText="1"/>
    </xf>
    <xf numFmtId="14" fontId="19" fillId="5" borderId="7" xfId="0" applyNumberFormat="1" applyFont="1" applyFill="1" applyBorder="1" applyAlignment="1">
      <alignment horizontal="center" vertical="center" wrapText="1"/>
    </xf>
    <xf numFmtId="2" fontId="19" fillId="5" borderId="8" xfId="0" applyNumberFormat="1" applyFont="1" applyFill="1" applyBorder="1" applyAlignment="1">
      <alignment horizontal="center" vertical="center" wrapText="1"/>
    </xf>
    <xf numFmtId="49" fontId="19" fillId="5" borderId="8" xfId="0" applyNumberFormat="1" applyFont="1" applyFill="1" applyBorder="1" applyAlignment="1">
      <alignment horizontal="center" vertical="center" wrapText="1"/>
    </xf>
    <xf numFmtId="14" fontId="19" fillId="5" borderId="36" xfId="0" applyNumberFormat="1" applyFont="1" applyFill="1" applyBorder="1" applyAlignment="1">
      <alignment horizontal="center" vertical="center" wrapText="1"/>
    </xf>
    <xf numFmtId="49" fontId="19" fillId="5" borderId="39" xfId="0" applyNumberFormat="1" applyFont="1" applyFill="1" applyBorder="1" applyAlignment="1">
      <alignment horizontal="center" vertical="center" wrapText="1"/>
    </xf>
    <xf numFmtId="14" fontId="19" fillId="5" borderId="8" xfId="0" applyNumberFormat="1" applyFont="1" applyFill="1" applyBorder="1" applyAlignment="1">
      <alignment horizontal="center" vertical="center" wrapText="1"/>
    </xf>
    <xf numFmtId="2" fontId="19" fillId="5" borderId="31" xfId="0" applyNumberFormat="1" applyFont="1" applyFill="1" applyBorder="1" applyAlignment="1">
      <alignment horizontal="center" vertical="center" wrapText="1"/>
    </xf>
    <xf numFmtId="2" fontId="14" fillId="5" borderId="35" xfId="0" applyNumberFormat="1" applyFont="1" applyFill="1" applyBorder="1" applyAlignment="1">
      <alignment horizontal="center" vertical="center" wrapText="1"/>
    </xf>
    <xf numFmtId="4" fontId="14" fillId="5" borderId="7" xfId="0" applyNumberFormat="1" applyFont="1" applyFill="1" applyBorder="1" applyAlignment="1">
      <alignment horizontal="right" vertical="center" wrapText="1" indent="1"/>
    </xf>
    <xf numFmtId="4" fontId="14" fillId="5" borderId="7" xfId="0" applyNumberFormat="1" applyFont="1" applyFill="1" applyBorder="1" applyAlignment="1">
      <alignment horizontal="center" vertical="center" wrapText="1"/>
    </xf>
    <xf numFmtId="4" fontId="4" fillId="5" borderId="14" xfId="0" applyNumberFormat="1" applyFont="1" applyFill="1" applyBorder="1" applyAlignment="1">
      <alignment horizontal="center" vertical="center" wrapText="1"/>
    </xf>
    <xf numFmtId="4" fontId="14" fillId="5" borderId="8" xfId="0" applyNumberFormat="1" applyFont="1" applyFill="1" applyBorder="1" applyAlignment="1">
      <alignment horizontal="right" vertical="center" wrapText="1"/>
    </xf>
    <xf numFmtId="2" fontId="24" fillId="5" borderId="13" xfId="0" applyNumberFormat="1" applyFont="1" applyFill="1" applyBorder="1" applyAlignment="1">
      <alignment horizontal="center" vertical="center"/>
    </xf>
    <xf numFmtId="4" fontId="24" fillId="5" borderId="7" xfId="0" applyNumberFormat="1" applyFont="1" applyFill="1" applyBorder="1" applyAlignment="1">
      <alignment horizontal="center" vertical="center"/>
    </xf>
    <xf numFmtId="0" fontId="0" fillId="2" borderId="0" xfId="0" applyFill="1"/>
    <xf numFmtId="2" fontId="4" fillId="3" borderId="7" xfId="0" applyNumberFormat="1" applyFont="1" applyFill="1" applyBorder="1" applyAlignment="1">
      <alignment vertical="center" wrapText="1"/>
    </xf>
    <xf numFmtId="4" fontId="4" fillId="3" borderId="31" xfId="0" applyNumberFormat="1" applyFont="1" applyFill="1" applyBorder="1" applyAlignment="1">
      <alignment horizontal="right" vertical="center" wrapText="1"/>
    </xf>
    <xf numFmtId="4" fontId="16" fillId="3" borderId="6" xfId="0" applyNumberFormat="1" applyFont="1" applyFill="1" applyBorder="1" applyAlignment="1">
      <alignment horizontal="right" vertical="center" wrapText="1"/>
    </xf>
    <xf numFmtId="0" fontId="35" fillId="5" borderId="0" xfId="0" applyFont="1" applyFill="1" applyAlignment="1">
      <alignment horizontal="center" wrapText="1"/>
    </xf>
    <xf numFmtId="2" fontId="23" fillId="5" borderId="7" xfId="0" applyNumberFormat="1" applyFont="1" applyFill="1" applyBorder="1" applyAlignment="1">
      <alignment horizontal="right" vertical="center"/>
    </xf>
    <xf numFmtId="0" fontId="35" fillId="5" borderId="0" xfId="0" applyFont="1" applyFill="1" applyAlignment="1">
      <alignment horizontal="center" vertical="center" wrapText="1"/>
    </xf>
    <xf numFmtId="4" fontId="16" fillId="3" borderId="8" xfId="0" applyNumberFormat="1" applyFont="1" applyFill="1" applyBorder="1" applyAlignment="1">
      <alignment vertical="center" wrapText="1"/>
    </xf>
    <xf numFmtId="0" fontId="36" fillId="5" borderId="0" xfId="0" applyFont="1" applyFill="1" applyAlignment="1">
      <alignment horizontal="center" wrapText="1"/>
    </xf>
    <xf numFmtId="2" fontId="14" fillId="5" borderId="8" xfId="0" applyNumberFormat="1" applyFont="1" applyFill="1" applyBorder="1" applyAlignment="1">
      <alignment horizontal="right" vertical="center" wrapText="1"/>
    </xf>
    <xf numFmtId="2" fontId="15" fillId="5" borderId="8" xfId="0" applyNumberFormat="1" applyFont="1" applyFill="1" applyBorder="1" applyAlignment="1">
      <alignment horizontal="right" vertical="center" wrapText="1"/>
    </xf>
    <xf numFmtId="2" fontId="23" fillId="5" borderId="8" xfId="0" applyNumberFormat="1" applyFont="1" applyFill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horizontal="right" vertical="center"/>
    </xf>
    <xf numFmtId="4" fontId="29" fillId="5" borderId="8" xfId="0" applyNumberFormat="1" applyFont="1" applyFill="1" applyBorder="1" applyAlignment="1">
      <alignment horizontal="right" vertical="center" wrapText="1"/>
    </xf>
    <xf numFmtId="0" fontId="24" fillId="5" borderId="0" xfId="0" applyFont="1" applyFill="1" applyAlignment="1">
      <alignment horizontal="center" vertical="center"/>
    </xf>
    <xf numFmtId="4" fontId="24" fillId="5" borderId="44" xfId="0" applyNumberFormat="1" applyFont="1" applyFill="1" applyBorder="1" applyAlignment="1">
      <alignment horizontal="right" vertical="center"/>
    </xf>
    <xf numFmtId="4" fontId="24" fillId="5" borderId="7" xfId="7" applyNumberFormat="1" applyFont="1" applyFill="1" applyBorder="1" applyAlignment="1">
      <alignment horizontal="right" vertical="center" wrapText="1"/>
    </xf>
    <xf numFmtId="2" fontId="4" fillId="3" borderId="14" xfId="0" applyNumberFormat="1" applyFont="1" applyFill="1" applyBorder="1" applyAlignment="1">
      <alignment vertical="center"/>
    </xf>
    <xf numFmtId="2" fontId="9" fillId="6" borderId="11" xfId="0" applyNumberFormat="1" applyFont="1" applyFill="1" applyBorder="1" applyAlignment="1">
      <alignment horizontal="center" vertical="center" wrapText="1"/>
    </xf>
    <xf numFmtId="2" fontId="9" fillId="6" borderId="43" xfId="0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7" fillId="2" borderId="42" xfId="0" applyFont="1" applyFill="1" applyBorder="1" applyAlignment="1">
      <alignment horizontal="center" wrapText="1"/>
    </xf>
    <xf numFmtId="0" fontId="0" fillId="2" borderId="9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14" fillId="3" borderId="26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30" xfId="0" applyBorder="1"/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14" fillId="4" borderId="14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0" fontId="0" fillId="2" borderId="2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</cellXfs>
  <cellStyles count="15">
    <cellStyle name="Dziesiętny 2" xfId="6" xr:uid="{00000000-0005-0000-0000-000000000000}"/>
    <cellStyle name="Dziesiętny 2 2" xfId="13" xr:uid="{00000000-0005-0000-0000-000001000000}"/>
    <cellStyle name="Dziesiętny 3" xfId="10" xr:uid="{00000000-0005-0000-0000-000002000000}"/>
    <cellStyle name="Normalny" xfId="0" builtinId="0"/>
    <cellStyle name="Normalny 2" xfId="1" xr:uid="{00000000-0005-0000-0000-000004000000}"/>
    <cellStyle name="Normalny 3" xfId="2" xr:uid="{00000000-0005-0000-0000-000005000000}"/>
    <cellStyle name="Normalny 3 2" xfId="4" xr:uid="{00000000-0005-0000-0000-000006000000}"/>
    <cellStyle name="Normalny 3 2 2" xfId="11" xr:uid="{00000000-0005-0000-0000-000007000000}"/>
    <cellStyle name="Normalny 3 3" xfId="8" xr:uid="{00000000-0005-0000-0000-000008000000}"/>
    <cellStyle name="Normalny 4" xfId="3" xr:uid="{00000000-0005-0000-0000-000009000000}"/>
    <cellStyle name="Normalny 4 2" xfId="5" xr:uid="{00000000-0005-0000-0000-00000A000000}"/>
    <cellStyle name="Normalny 4 2 2" xfId="12" xr:uid="{00000000-0005-0000-0000-00000B000000}"/>
    <cellStyle name="Normalny 4 3" xfId="9" xr:uid="{00000000-0005-0000-0000-00000C000000}"/>
    <cellStyle name="Walutowy" xfId="7" builtinId="4"/>
    <cellStyle name="Walutowy 2" xfId="14" xr:uid="{00000000-0005-0000-0000-00000E000000}"/>
  </cellStyles>
  <dxfs count="0"/>
  <tableStyles count="0" defaultTableStyle="TableStyleMedium9" defaultPivotStyle="PivotStyleLight16"/>
  <colors>
    <mruColors>
      <color rgb="FF00CC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97"/>
  <sheetViews>
    <sheetView tabSelected="1" zoomScale="70" zoomScaleNormal="70" zoomScaleSheetLayoutView="80" workbookViewId="0">
      <pane ySplit="6" topLeftCell="A914" activePane="bottomLeft" state="frozen"/>
      <selection pane="bottomLeft" activeCell="I1293" sqref="I1293"/>
    </sheetView>
  </sheetViews>
  <sheetFormatPr defaultRowHeight="14.25"/>
  <cols>
    <col min="1" max="1" width="5.875" customWidth="1"/>
    <col min="2" max="2" width="28" customWidth="1"/>
    <col min="3" max="3" width="29.125" customWidth="1"/>
    <col min="4" max="4" width="24.625" bestFit="1" customWidth="1"/>
    <col min="5" max="5" width="10.75" customWidth="1"/>
    <col min="6" max="6" width="18.625" customWidth="1"/>
    <col min="7" max="7" width="11.25" customWidth="1"/>
    <col min="8" max="8" width="13" customWidth="1"/>
    <col min="9" max="9" width="15.875" customWidth="1"/>
  </cols>
  <sheetData>
    <row r="1" spans="1:9" ht="24" customHeight="1" thickBot="1">
      <c r="A1" s="402" t="s">
        <v>738</v>
      </c>
      <c r="B1" s="403"/>
      <c r="C1" s="403"/>
      <c r="D1" s="403"/>
      <c r="E1" s="403"/>
      <c r="F1" s="403"/>
      <c r="G1" s="403"/>
      <c r="H1" s="403"/>
      <c r="I1" s="404"/>
    </row>
    <row r="2" spans="1:9" ht="14.25" customHeight="1">
      <c r="A2" s="405" t="s">
        <v>15</v>
      </c>
      <c r="B2" s="406"/>
      <c r="C2" s="14" t="s">
        <v>17</v>
      </c>
      <c r="D2" s="15"/>
      <c r="E2" s="382"/>
      <c r="F2" s="407"/>
      <c r="G2" s="410" t="s">
        <v>11</v>
      </c>
      <c r="H2" s="411"/>
      <c r="I2" s="412"/>
    </row>
    <row r="3" spans="1:9" ht="15" customHeight="1" thickBot="1">
      <c r="A3" s="413" t="s">
        <v>5</v>
      </c>
      <c r="B3" s="414"/>
      <c r="C3" s="3"/>
      <c r="D3" s="31"/>
      <c r="E3" s="382"/>
      <c r="F3" s="408"/>
      <c r="G3" s="415" t="s">
        <v>12</v>
      </c>
      <c r="H3" s="416"/>
      <c r="I3" s="416"/>
    </row>
    <row r="4" spans="1:9" ht="15" customHeight="1" thickBot="1">
      <c r="A4" s="417" t="s">
        <v>13</v>
      </c>
      <c r="B4" s="418"/>
      <c r="C4" s="8">
        <v>2022</v>
      </c>
      <c r="D4" s="419"/>
      <c r="E4" s="420"/>
      <c r="F4" s="409"/>
      <c r="G4" s="421" t="s">
        <v>14</v>
      </c>
      <c r="H4" s="422"/>
      <c r="I4" s="422"/>
    </row>
    <row r="5" spans="1:9" ht="51">
      <c r="A5" s="224" t="s">
        <v>0</v>
      </c>
      <c r="B5" s="225" t="s">
        <v>3</v>
      </c>
      <c r="C5" s="225" t="s">
        <v>18</v>
      </c>
      <c r="D5" s="225" t="s">
        <v>19</v>
      </c>
      <c r="E5" s="225" t="s">
        <v>4</v>
      </c>
      <c r="F5" s="226" t="s">
        <v>8</v>
      </c>
      <c r="G5" s="227" t="s">
        <v>9</v>
      </c>
      <c r="H5" s="227" t="s">
        <v>1</v>
      </c>
      <c r="I5" s="227" t="s">
        <v>2</v>
      </c>
    </row>
    <row r="6" spans="1:9" ht="108" customHeight="1" thickBot="1">
      <c r="A6" s="228" t="s">
        <v>16</v>
      </c>
      <c r="B6" s="229" t="s">
        <v>6</v>
      </c>
      <c r="C6" s="229" t="s">
        <v>21</v>
      </c>
      <c r="D6" s="229" t="s">
        <v>20</v>
      </c>
      <c r="E6" s="229" t="s">
        <v>736</v>
      </c>
      <c r="F6" s="230" t="s">
        <v>10</v>
      </c>
      <c r="G6" s="229" t="s">
        <v>736</v>
      </c>
      <c r="H6" s="400" t="s">
        <v>7</v>
      </c>
      <c r="I6" s="401"/>
    </row>
    <row r="7" spans="1:9" s="1" customFormat="1" ht="54.75" customHeight="1">
      <c r="A7" s="50" t="s">
        <v>22</v>
      </c>
      <c r="B7" s="13" t="s">
        <v>739</v>
      </c>
      <c r="C7" s="13" t="s">
        <v>740</v>
      </c>
      <c r="D7" s="6" t="s">
        <v>741</v>
      </c>
      <c r="E7" s="53" t="s">
        <v>742</v>
      </c>
      <c r="F7" s="51" t="s">
        <v>743</v>
      </c>
      <c r="G7" s="222" t="s">
        <v>744</v>
      </c>
      <c r="H7" s="29">
        <v>2260</v>
      </c>
      <c r="I7" s="29">
        <v>2779.8</v>
      </c>
    </row>
    <row r="8" spans="1:9" s="1" customFormat="1" ht="49.5" customHeight="1">
      <c r="A8" s="50" t="s">
        <v>23</v>
      </c>
      <c r="B8" s="13" t="s">
        <v>745</v>
      </c>
      <c r="C8" s="13" t="s">
        <v>746</v>
      </c>
      <c r="D8" s="6" t="s">
        <v>747</v>
      </c>
      <c r="E8" s="133"/>
      <c r="F8" s="51" t="s">
        <v>748</v>
      </c>
      <c r="G8" s="222" t="s">
        <v>749</v>
      </c>
      <c r="H8" s="28">
        <v>105</v>
      </c>
      <c r="I8" s="28">
        <v>113.4</v>
      </c>
    </row>
    <row r="9" spans="1:9" s="2" customFormat="1" ht="46.5" customHeight="1">
      <c r="A9" s="50" t="s">
        <v>24</v>
      </c>
      <c r="B9" s="13" t="s">
        <v>750</v>
      </c>
      <c r="C9" s="13" t="s">
        <v>751</v>
      </c>
      <c r="D9" s="6" t="s">
        <v>747</v>
      </c>
      <c r="E9" s="53"/>
      <c r="F9" s="51" t="s">
        <v>752</v>
      </c>
      <c r="G9" s="222" t="s">
        <v>753</v>
      </c>
      <c r="H9" s="28">
        <v>176.42</v>
      </c>
      <c r="I9" s="28">
        <f>H9*1.23</f>
        <v>216.99659999999997</v>
      </c>
    </row>
    <row r="10" spans="1:9" s="2" customFormat="1" ht="54.75" customHeight="1">
      <c r="A10" s="50" t="s">
        <v>25</v>
      </c>
      <c r="B10" s="13" t="s">
        <v>754</v>
      </c>
      <c r="C10" s="13" t="s">
        <v>755</v>
      </c>
      <c r="D10" s="6" t="s">
        <v>747</v>
      </c>
      <c r="E10" s="53"/>
      <c r="F10" s="51" t="s">
        <v>758</v>
      </c>
      <c r="G10" s="222" t="s">
        <v>759</v>
      </c>
      <c r="H10" s="28">
        <v>1371.3</v>
      </c>
      <c r="I10" s="28">
        <v>1686.7</v>
      </c>
    </row>
    <row r="11" spans="1:9" s="2" customFormat="1" ht="37.5" customHeight="1">
      <c r="A11" s="50" t="s">
        <v>26</v>
      </c>
      <c r="B11" s="17" t="s">
        <v>756</v>
      </c>
      <c r="C11" s="17" t="s">
        <v>757</v>
      </c>
      <c r="D11" s="19" t="s">
        <v>747</v>
      </c>
      <c r="E11" s="54"/>
      <c r="F11" s="233" t="s">
        <v>760</v>
      </c>
      <c r="G11" s="234" t="s">
        <v>761</v>
      </c>
      <c r="H11" s="73">
        <v>861.59</v>
      </c>
      <c r="I11" s="73">
        <v>1059.76</v>
      </c>
    </row>
    <row r="12" spans="1:9" s="2" customFormat="1" ht="45" customHeight="1">
      <c r="A12" s="50" t="s">
        <v>27</v>
      </c>
      <c r="B12" s="17" t="s">
        <v>762</v>
      </c>
      <c r="C12" s="17" t="s">
        <v>763</v>
      </c>
      <c r="D12" s="19" t="s">
        <v>764</v>
      </c>
      <c r="E12" s="54"/>
      <c r="F12" s="72" t="s">
        <v>765</v>
      </c>
      <c r="G12" s="234" t="s">
        <v>766</v>
      </c>
      <c r="H12" s="73">
        <v>2179.4899999999998</v>
      </c>
      <c r="I12" s="73">
        <v>2680.78</v>
      </c>
    </row>
    <row r="13" spans="1:9" s="2" customFormat="1" ht="39" customHeight="1">
      <c r="A13" s="50" t="s">
        <v>28</v>
      </c>
      <c r="B13" s="17" t="s">
        <v>767</v>
      </c>
      <c r="C13" s="17" t="s">
        <v>768</v>
      </c>
      <c r="D13" s="19" t="s">
        <v>769</v>
      </c>
      <c r="E13" s="54"/>
      <c r="F13" s="72" t="s">
        <v>770</v>
      </c>
      <c r="G13" s="234" t="s">
        <v>761</v>
      </c>
      <c r="H13" s="73">
        <v>2056.69</v>
      </c>
      <c r="I13" s="73">
        <v>2270</v>
      </c>
    </row>
    <row r="14" spans="1:9" s="2" customFormat="1" ht="48" customHeight="1">
      <c r="A14" s="50" t="s">
        <v>29</v>
      </c>
      <c r="B14" s="24" t="s">
        <v>745</v>
      </c>
      <c r="C14" s="17" t="s">
        <v>771</v>
      </c>
      <c r="D14" s="19" t="s">
        <v>772</v>
      </c>
      <c r="E14" s="54" t="s">
        <v>773</v>
      </c>
      <c r="F14" s="72" t="s">
        <v>774</v>
      </c>
      <c r="G14" s="234" t="s">
        <v>749</v>
      </c>
      <c r="H14" s="73">
        <v>7541.84</v>
      </c>
      <c r="I14" s="73">
        <v>8145.1</v>
      </c>
    </row>
    <row r="15" spans="1:9" s="2" customFormat="1" ht="45" customHeight="1">
      <c r="A15" s="50" t="s">
        <v>30</v>
      </c>
      <c r="B15" s="17" t="s">
        <v>775</v>
      </c>
      <c r="C15" s="17" t="s">
        <v>776</v>
      </c>
      <c r="D15" s="19" t="s">
        <v>777</v>
      </c>
      <c r="E15" s="54" t="s">
        <v>778</v>
      </c>
      <c r="F15" s="72" t="s">
        <v>779</v>
      </c>
      <c r="G15" s="234" t="s">
        <v>744</v>
      </c>
      <c r="H15" s="73">
        <v>2493.33</v>
      </c>
      <c r="I15" s="73">
        <v>3066.8</v>
      </c>
    </row>
    <row r="16" spans="1:9" s="2" customFormat="1" ht="33.75" customHeight="1">
      <c r="A16" s="50" t="s">
        <v>31</v>
      </c>
      <c r="B16" s="33" t="s">
        <v>780</v>
      </c>
      <c r="C16" s="33" t="s">
        <v>781</v>
      </c>
      <c r="D16" s="46" t="s">
        <v>782</v>
      </c>
      <c r="E16" s="54" t="s">
        <v>783</v>
      </c>
      <c r="F16" s="231" t="s">
        <v>784</v>
      </c>
      <c r="G16" s="57" t="s">
        <v>785</v>
      </c>
      <c r="H16" s="58">
        <v>7344.2</v>
      </c>
      <c r="I16" s="58">
        <v>7344.2</v>
      </c>
    </row>
    <row r="17" spans="1:9" s="2" customFormat="1" ht="40.5" customHeight="1">
      <c r="A17" s="50" t="s">
        <v>32</v>
      </c>
      <c r="B17" s="20" t="s">
        <v>745</v>
      </c>
      <c r="C17" s="13" t="s">
        <v>786</v>
      </c>
      <c r="D17" s="16" t="s">
        <v>787</v>
      </c>
      <c r="E17" s="55"/>
      <c r="F17" s="219" t="s">
        <v>790</v>
      </c>
      <c r="G17" s="234" t="s">
        <v>791</v>
      </c>
      <c r="H17" s="45">
        <v>203</v>
      </c>
      <c r="I17" s="45">
        <v>219.24</v>
      </c>
    </row>
    <row r="18" spans="1:9" s="2" customFormat="1" ht="78.75" customHeight="1">
      <c r="A18" s="50" t="s">
        <v>33</v>
      </c>
      <c r="B18" s="70" t="s">
        <v>745</v>
      </c>
      <c r="C18" s="70" t="s">
        <v>788</v>
      </c>
      <c r="D18" s="36" t="s">
        <v>787</v>
      </c>
      <c r="E18" s="71"/>
      <c r="F18" s="72" t="s">
        <v>792</v>
      </c>
      <c r="G18" s="234" t="s">
        <v>791</v>
      </c>
      <c r="H18" s="73">
        <v>110.64</v>
      </c>
      <c r="I18" s="73">
        <v>119.49</v>
      </c>
    </row>
    <row r="19" spans="1:9" s="2" customFormat="1" ht="38.25" customHeight="1">
      <c r="A19" s="50" t="s">
        <v>34</v>
      </c>
      <c r="B19" s="70" t="s">
        <v>745</v>
      </c>
      <c r="C19" s="70" t="s">
        <v>789</v>
      </c>
      <c r="D19" s="72" t="s">
        <v>787</v>
      </c>
      <c r="E19" s="71"/>
      <c r="F19" s="72" t="s">
        <v>793</v>
      </c>
      <c r="G19" s="234" t="s">
        <v>791</v>
      </c>
      <c r="H19" s="73">
        <v>35.24</v>
      </c>
      <c r="I19" s="73">
        <v>38.049999999999997</v>
      </c>
    </row>
    <row r="20" spans="1:9" s="2" customFormat="1" ht="42.75" customHeight="1">
      <c r="A20" s="50" t="s">
        <v>35</v>
      </c>
      <c r="B20" s="70" t="s">
        <v>794</v>
      </c>
      <c r="C20" s="70" t="s">
        <v>795</v>
      </c>
      <c r="D20" s="72" t="s">
        <v>796</v>
      </c>
      <c r="E20" s="71"/>
      <c r="F20" s="72" t="s">
        <v>797</v>
      </c>
      <c r="G20" s="234" t="s">
        <v>798</v>
      </c>
      <c r="H20" s="73">
        <v>382.8</v>
      </c>
      <c r="I20" s="73">
        <v>470.84</v>
      </c>
    </row>
    <row r="21" spans="1:9" s="2" customFormat="1" ht="57" customHeight="1">
      <c r="A21" s="50" t="s">
        <v>36</v>
      </c>
      <c r="B21" s="70" t="s">
        <v>799</v>
      </c>
      <c r="C21" s="70" t="s">
        <v>800</v>
      </c>
      <c r="D21" s="72" t="s">
        <v>801</v>
      </c>
      <c r="E21" s="71" t="s">
        <v>802</v>
      </c>
      <c r="F21" s="72" t="s">
        <v>803</v>
      </c>
      <c r="G21" s="234" t="s">
        <v>744</v>
      </c>
      <c r="H21" s="73">
        <v>224</v>
      </c>
      <c r="I21" s="73">
        <v>275.52</v>
      </c>
    </row>
    <row r="22" spans="1:9" s="2" customFormat="1" ht="47.25" customHeight="1">
      <c r="A22" s="50" t="s">
        <v>37</v>
      </c>
      <c r="B22" s="32" t="s">
        <v>804</v>
      </c>
      <c r="C22" s="33" t="s">
        <v>805</v>
      </c>
      <c r="D22" s="46" t="s">
        <v>806</v>
      </c>
      <c r="E22" s="302"/>
      <c r="F22" s="186" t="s">
        <v>807</v>
      </c>
      <c r="G22" s="41" t="s">
        <v>808</v>
      </c>
      <c r="H22" s="42">
        <v>1296.93</v>
      </c>
      <c r="I22" s="42">
        <v>1400</v>
      </c>
    </row>
    <row r="23" spans="1:9" s="2" customFormat="1" ht="50.25" customHeight="1">
      <c r="A23" s="129" t="s">
        <v>38</v>
      </c>
      <c r="B23" s="70" t="s">
        <v>809</v>
      </c>
      <c r="C23" s="70" t="s">
        <v>810</v>
      </c>
      <c r="D23" s="36" t="s">
        <v>811</v>
      </c>
      <c r="E23" s="71" t="s">
        <v>812</v>
      </c>
      <c r="F23" s="36" t="s">
        <v>813</v>
      </c>
      <c r="G23" s="36" t="s">
        <v>814</v>
      </c>
      <c r="H23" s="73">
        <v>422.74</v>
      </c>
      <c r="I23" s="73">
        <v>519.97</v>
      </c>
    </row>
    <row r="24" spans="1:9" s="2" customFormat="1" ht="45" customHeight="1">
      <c r="A24" s="130" t="s">
        <v>39</v>
      </c>
      <c r="B24" s="70" t="s">
        <v>815</v>
      </c>
      <c r="C24" s="70" t="s">
        <v>817</v>
      </c>
      <c r="D24" s="72" t="s">
        <v>769</v>
      </c>
      <c r="E24" s="71"/>
      <c r="F24" s="72" t="s">
        <v>816</v>
      </c>
      <c r="G24" s="36" t="s">
        <v>785</v>
      </c>
      <c r="H24" s="73">
        <v>600</v>
      </c>
      <c r="I24" s="73">
        <v>600</v>
      </c>
    </row>
    <row r="25" spans="1:9" s="2" customFormat="1" ht="45" customHeight="1">
      <c r="A25" s="130" t="s">
        <v>40</v>
      </c>
      <c r="B25" s="70" t="s">
        <v>818</v>
      </c>
      <c r="C25" s="70" t="s">
        <v>819</v>
      </c>
      <c r="D25" s="72" t="s">
        <v>747</v>
      </c>
      <c r="E25" s="71"/>
      <c r="F25" s="72" t="s">
        <v>820</v>
      </c>
      <c r="G25" s="36" t="s">
        <v>759</v>
      </c>
      <c r="H25" s="73">
        <v>80.67</v>
      </c>
      <c r="I25" s="73">
        <v>99</v>
      </c>
    </row>
    <row r="26" spans="1:9" s="2" customFormat="1" ht="45" customHeight="1">
      <c r="A26" s="130" t="s">
        <v>41</v>
      </c>
      <c r="B26" s="70" t="s">
        <v>821</v>
      </c>
      <c r="C26" s="70" t="s">
        <v>822</v>
      </c>
      <c r="D26" s="72" t="s">
        <v>747</v>
      </c>
      <c r="E26" s="71"/>
      <c r="F26" s="72" t="s">
        <v>823</v>
      </c>
      <c r="G26" s="36" t="s">
        <v>791</v>
      </c>
      <c r="H26" s="73">
        <v>243.9</v>
      </c>
      <c r="I26" s="73">
        <v>300</v>
      </c>
    </row>
    <row r="27" spans="1:9" s="2" customFormat="1" ht="45" customHeight="1">
      <c r="A27" s="130" t="s">
        <v>42</v>
      </c>
      <c r="B27" s="70" t="s">
        <v>824</v>
      </c>
      <c r="C27" s="70" t="s">
        <v>825</v>
      </c>
      <c r="D27" s="72" t="s">
        <v>826</v>
      </c>
      <c r="E27" s="71" t="s">
        <v>827</v>
      </c>
      <c r="F27" s="72" t="s">
        <v>828</v>
      </c>
      <c r="G27" s="36" t="s">
        <v>791</v>
      </c>
      <c r="H27" s="73">
        <v>249.01</v>
      </c>
      <c r="I27" s="73">
        <v>306.27999999999997</v>
      </c>
    </row>
    <row r="28" spans="1:9" s="2" customFormat="1" ht="45" customHeight="1">
      <c r="A28" s="130" t="s">
        <v>43</v>
      </c>
      <c r="B28" s="70" t="s">
        <v>829</v>
      </c>
      <c r="C28" s="70" t="s">
        <v>855</v>
      </c>
      <c r="D28" s="36" t="s">
        <v>830</v>
      </c>
      <c r="E28" s="71" t="s">
        <v>831</v>
      </c>
      <c r="F28" s="36" t="s">
        <v>830</v>
      </c>
      <c r="G28" s="36" t="s">
        <v>831</v>
      </c>
      <c r="H28" s="73">
        <v>1208</v>
      </c>
      <c r="I28" s="73">
        <v>1208</v>
      </c>
    </row>
    <row r="29" spans="1:9" s="2" customFormat="1" ht="38.25" customHeight="1">
      <c r="A29" s="130" t="s">
        <v>44</v>
      </c>
      <c r="B29" s="70" t="s">
        <v>829</v>
      </c>
      <c r="C29" s="70" t="s">
        <v>856</v>
      </c>
      <c r="D29" s="72" t="s">
        <v>832</v>
      </c>
      <c r="E29" s="71" t="s">
        <v>833</v>
      </c>
      <c r="F29" s="72" t="s">
        <v>832</v>
      </c>
      <c r="G29" s="36" t="s">
        <v>833</v>
      </c>
      <c r="H29" s="73">
        <v>74.2</v>
      </c>
      <c r="I29" s="73">
        <v>74.2</v>
      </c>
    </row>
    <row r="30" spans="1:9" s="2" customFormat="1" ht="51.75" customHeight="1">
      <c r="A30" s="130" t="s">
        <v>45</v>
      </c>
      <c r="B30" s="70" t="s">
        <v>834</v>
      </c>
      <c r="C30" s="70" t="s">
        <v>867</v>
      </c>
      <c r="D30" s="72" t="s">
        <v>835</v>
      </c>
      <c r="E30" s="71" t="s">
        <v>836</v>
      </c>
      <c r="F30" s="72" t="s">
        <v>835</v>
      </c>
      <c r="G30" s="36" t="s">
        <v>836</v>
      </c>
      <c r="H30" s="73">
        <v>227.01</v>
      </c>
      <c r="I30" s="73">
        <v>227.01</v>
      </c>
    </row>
    <row r="31" spans="1:9" s="2" customFormat="1" ht="38.25" customHeight="1">
      <c r="A31" s="130" t="s">
        <v>46</v>
      </c>
      <c r="B31" s="70" t="s">
        <v>834</v>
      </c>
      <c r="C31" s="70" t="s">
        <v>868</v>
      </c>
      <c r="D31" s="72" t="s">
        <v>837</v>
      </c>
      <c r="E31" s="71" t="s">
        <v>838</v>
      </c>
      <c r="F31" s="72" t="s">
        <v>837</v>
      </c>
      <c r="G31" s="36" t="s">
        <v>838</v>
      </c>
      <c r="H31" s="73">
        <v>1689.31</v>
      </c>
      <c r="I31" s="73">
        <v>1689.31</v>
      </c>
    </row>
    <row r="32" spans="1:9" s="2" customFormat="1" ht="33.75" customHeight="1">
      <c r="A32" s="130" t="s">
        <v>47</v>
      </c>
      <c r="B32" s="70" t="s">
        <v>834</v>
      </c>
      <c r="C32" s="70" t="s">
        <v>869</v>
      </c>
      <c r="D32" s="72" t="s">
        <v>839</v>
      </c>
      <c r="E32" s="71" t="s">
        <v>840</v>
      </c>
      <c r="F32" s="72" t="s">
        <v>839</v>
      </c>
      <c r="G32" s="36" t="s">
        <v>840</v>
      </c>
      <c r="H32" s="73">
        <v>560</v>
      </c>
      <c r="I32" s="73">
        <v>560</v>
      </c>
    </row>
    <row r="33" spans="1:9" s="2" customFormat="1" ht="46.5" customHeight="1">
      <c r="A33" s="129" t="s">
        <v>48</v>
      </c>
      <c r="B33" s="70" t="s">
        <v>834</v>
      </c>
      <c r="C33" s="70" t="s">
        <v>870</v>
      </c>
      <c r="D33" s="72" t="s">
        <v>841</v>
      </c>
      <c r="E33" s="71" t="s">
        <v>842</v>
      </c>
      <c r="F33" s="72" t="s">
        <v>841</v>
      </c>
      <c r="G33" s="36" t="s">
        <v>842</v>
      </c>
      <c r="H33" s="73">
        <v>1458.3</v>
      </c>
      <c r="I33" s="73">
        <v>1458.3</v>
      </c>
    </row>
    <row r="34" spans="1:9" s="2" customFormat="1" ht="39" customHeight="1">
      <c r="A34" s="129" t="s">
        <v>49</v>
      </c>
      <c r="B34" s="70" t="s">
        <v>834</v>
      </c>
      <c r="C34" s="70" t="s">
        <v>871</v>
      </c>
      <c r="D34" s="72" t="s">
        <v>843</v>
      </c>
      <c r="E34" s="71" t="s">
        <v>840</v>
      </c>
      <c r="F34" s="72" t="s">
        <v>843</v>
      </c>
      <c r="G34" s="36" t="s">
        <v>840</v>
      </c>
      <c r="H34" s="73">
        <v>344</v>
      </c>
      <c r="I34" s="73">
        <v>344</v>
      </c>
    </row>
    <row r="35" spans="1:9" s="2" customFormat="1" ht="34.5" customHeight="1">
      <c r="A35" s="129" t="s">
        <v>50</v>
      </c>
      <c r="B35" s="70" t="s">
        <v>834</v>
      </c>
      <c r="C35" s="70" t="s">
        <v>871</v>
      </c>
      <c r="D35" s="72" t="s">
        <v>844</v>
      </c>
      <c r="E35" s="71" t="s">
        <v>840</v>
      </c>
      <c r="F35" s="72" t="s">
        <v>844</v>
      </c>
      <c r="G35" s="36" t="s">
        <v>840</v>
      </c>
      <c r="H35" s="73">
        <v>1328</v>
      </c>
      <c r="I35" s="73">
        <v>1328</v>
      </c>
    </row>
    <row r="36" spans="1:9" s="2" customFormat="1" ht="33.75" customHeight="1">
      <c r="A36" s="130" t="s">
        <v>51</v>
      </c>
      <c r="B36" s="70" t="s">
        <v>834</v>
      </c>
      <c r="C36" s="70" t="s">
        <v>872</v>
      </c>
      <c r="D36" s="72" t="s">
        <v>845</v>
      </c>
      <c r="E36" s="71" t="s">
        <v>842</v>
      </c>
      <c r="F36" s="72" t="s">
        <v>845</v>
      </c>
      <c r="G36" s="36" t="s">
        <v>842</v>
      </c>
      <c r="H36" s="73">
        <v>3206.8</v>
      </c>
      <c r="I36" s="73">
        <v>3206.8</v>
      </c>
    </row>
    <row r="37" spans="1:9" s="2" customFormat="1" ht="30" customHeight="1">
      <c r="A37" s="130" t="s">
        <v>52</v>
      </c>
      <c r="B37" s="70" t="s">
        <v>834</v>
      </c>
      <c r="C37" s="70" t="s">
        <v>860</v>
      </c>
      <c r="D37" s="72" t="s">
        <v>846</v>
      </c>
      <c r="E37" s="71" t="s">
        <v>847</v>
      </c>
      <c r="F37" s="72" t="s">
        <v>846</v>
      </c>
      <c r="G37" s="36" t="s">
        <v>847</v>
      </c>
      <c r="H37" s="73">
        <v>933.17</v>
      </c>
      <c r="I37" s="73">
        <v>933.17</v>
      </c>
    </row>
    <row r="38" spans="1:9" s="2" customFormat="1" ht="48" customHeight="1">
      <c r="A38" s="232" t="s">
        <v>53</v>
      </c>
      <c r="B38" s="70" t="s">
        <v>834</v>
      </c>
      <c r="C38" s="70" t="s">
        <v>861</v>
      </c>
      <c r="D38" s="72" t="s">
        <v>848</v>
      </c>
      <c r="E38" s="71" t="s">
        <v>847</v>
      </c>
      <c r="F38" s="72" t="s">
        <v>848</v>
      </c>
      <c r="G38" s="36" t="s">
        <v>847</v>
      </c>
      <c r="H38" s="73">
        <v>385.44</v>
      </c>
      <c r="I38" s="73">
        <v>385.44</v>
      </c>
    </row>
    <row r="39" spans="1:9" s="2" customFormat="1" ht="35.25" customHeight="1">
      <c r="A39" s="130" t="s">
        <v>54</v>
      </c>
      <c r="B39" s="70" t="s">
        <v>834</v>
      </c>
      <c r="C39" s="70" t="s">
        <v>862</v>
      </c>
      <c r="D39" s="72" t="s">
        <v>849</v>
      </c>
      <c r="E39" s="71" t="s">
        <v>847</v>
      </c>
      <c r="F39" s="72" t="s">
        <v>849</v>
      </c>
      <c r="G39" s="36" t="s">
        <v>847</v>
      </c>
      <c r="H39" s="73">
        <v>285.39</v>
      </c>
      <c r="I39" s="73">
        <v>285.39</v>
      </c>
    </row>
    <row r="40" spans="1:9" s="2" customFormat="1" ht="38.25" customHeight="1">
      <c r="A40" s="130" t="s">
        <v>55</v>
      </c>
      <c r="B40" s="70" t="s">
        <v>834</v>
      </c>
      <c r="C40" s="70" t="s">
        <v>863</v>
      </c>
      <c r="D40" s="72" t="s">
        <v>850</v>
      </c>
      <c r="E40" s="71" t="s">
        <v>847</v>
      </c>
      <c r="F40" s="72" t="s">
        <v>850</v>
      </c>
      <c r="G40" s="36" t="s">
        <v>847</v>
      </c>
      <c r="H40" s="73">
        <v>1403.64</v>
      </c>
      <c r="I40" s="73">
        <v>1403.64</v>
      </c>
    </row>
    <row r="41" spans="1:9" s="2" customFormat="1" ht="38.25" customHeight="1">
      <c r="A41" s="130" t="s">
        <v>56</v>
      </c>
      <c r="B41" s="70" t="s">
        <v>834</v>
      </c>
      <c r="C41" s="70" t="s">
        <v>864</v>
      </c>
      <c r="D41" s="72" t="s">
        <v>851</v>
      </c>
      <c r="E41" s="71" t="s">
        <v>847</v>
      </c>
      <c r="F41" s="72" t="s">
        <v>851</v>
      </c>
      <c r="G41" s="36" t="s">
        <v>847</v>
      </c>
      <c r="H41" s="73">
        <v>1827.58</v>
      </c>
      <c r="I41" s="73">
        <v>1827.58</v>
      </c>
    </row>
    <row r="42" spans="1:9" s="2" customFormat="1" ht="54" customHeight="1">
      <c r="A42" s="50" t="s">
        <v>57</v>
      </c>
      <c r="B42" s="70" t="s">
        <v>834</v>
      </c>
      <c r="C42" s="70" t="s">
        <v>865</v>
      </c>
      <c r="D42" s="72" t="s">
        <v>852</v>
      </c>
      <c r="E42" s="71" t="s">
        <v>847</v>
      </c>
      <c r="F42" s="72" t="s">
        <v>852</v>
      </c>
      <c r="G42" s="36" t="s">
        <v>847</v>
      </c>
      <c r="H42" s="73">
        <v>616.14</v>
      </c>
      <c r="I42" s="73">
        <v>616.14</v>
      </c>
    </row>
    <row r="43" spans="1:9" s="2" customFormat="1" ht="52.5" customHeight="1">
      <c r="A43" s="50" t="s">
        <v>58</v>
      </c>
      <c r="B43" s="70" t="s">
        <v>834</v>
      </c>
      <c r="C43" s="70" t="s">
        <v>866</v>
      </c>
      <c r="D43" s="36" t="s">
        <v>853</v>
      </c>
      <c r="E43" s="71" t="s">
        <v>854</v>
      </c>
      <c r="F43" s="36" t="s">
        <v>853</v>
      </c>
      <c r="G43" s="234" t="s">
        <v>854</v>
      </c>
      <c r="H43" s="73">
        <v>180</v>
      </c>
      <c r="I43" s="73">
        <v>180</v>
      </c>
    </row>
    <row r="44" spans="1:9" s="2" customFormat="1" ht="38.25" customHeight="1">
      <c r="A44" s="50" t="s">
        <v>59</v>
      </c>
      <c r="B44" s="70" t="s">
        <v>834</v>
      </c>
      <c r="C44" s="70" t="s">
        <v>859</v>
      </c>
      <c r="D44" s="72" t="s">
        <v>857</v>
      </c>
      <c r="E44" s="71" t="s">
        <v>858</v>
      </c>
      <c r="F44" s="72" t="s">
        <v>857</v>
      </c>
      <c r="G44" s="71" t="s">
        <v>858</v>
      </c>
      <c r="H44" s="73">
        <v>2296.89</v>
      </c>
      <c r="I44" s="73">
        <v>2296.89</v>
      </c>
    </row>
    <row r="45" spans="1:9" s="2" customFormat="1" ht="38.25" customHeight="1">
      <c r="A45" s="50" t="s">
        <v>60</v>
      </c>
      <c r="B45" s="20" t="s">
        <v>873</v>
      </c>
      <c r="C45" s="20" t="s">
        <v>874</v>
      </c>
      <c r="D45" s="16" t="s">
        <v>875</v>
      </c>
      <c r="E45" s="80" t="s">
        <v>924</v>
      </c>
      <c r="F45" s="52" t="s">
        <v>876</v>
      </c>
      <c r="G45" s="222" t="s">
        <v>877</v>
      </c>
      <c r="H45" s="59">
        <v>5000</v>
      </c>
      <c r="I45" s="59">
        <f>H45*1.23</f>
        <v>6150</v>
      </c>
    </row>
    <row r="46" spans="1:9" s="2" customFormat="1" ht="69" customHeight="1">
      <c r="A46" s="129" t="s">
        <v>61</v>
      </c>
      <c r="B46" s="246" t="s">
        <v>878</v>
      </c>
      <c r="C46" s="215" t="s">
        <v>879</v>
      </c>
      <c r="D46" s="216" t="s">
        <v>880</v>
      </c>
      <c r="E46" s="217"/>
      <c r="F46" s="202" t="s">
        <v>881</v>
      </c>
      <c r="G46" s="242">
        <v>44564</v>
      </c>
      <c r="H46" s="215">
        <v>60.98</v>
      </c>
      <c r="I46" s="215">
        <v>75</v>
      </c>
    </row>
    <row r="47" spans="1:9" s="2" customFormat="1" ht="57.75" customHeight="1">
      <c r="A47" s="236" t="s">
        <v>62</v>
      </c>
      <c r="B47" s="215" t="s">
        <v>878</v>
      </c>
      <c r="C47" s="277" t="s">
        <v>882</v>
      </c>
      <c r="D47" s="278" t="s">
        <v>883</v>
      </c>
      <c r="E47" s="279">
        <v>44572</v>
      </c>
      <c r="F47" s="201" t="s">
        <v>887</v>
      </c>
      <c r="G47" s="203">
        <v>44573</v>
      </c>
      <c r="H47" s="277">
        <v>69.44</v>
      </c>
      <c r="I47" s="277">
        <v>75</v>
      </c>
    </row>
    <row r="48" spans="1:9" s="2" customFormat="1" ht="78" customHeight="1">
      <c r="A48" s="236" t="s">
        <v>63</v>
      </c>
      <c r="B48" s="215" t="s">
        <v>884</v>
      </c>
      <c r="C48" s="277" t="s">
        <v>885</v>
      </c>
      <c r="D48" s="278" t="s">
        <v>886</v>
      </c>
      <c r="E48" s="279">
        <v>44572</v>
      </c>
      <c r="F48" s="202" t="s">
        <v>888</v>
      </c>
      <c r="G48" s="204">
        <v>44573</v>
      </c>
      <c r="H48" s="215">
        <v>48.78</v>
      </c>
      <c r="I48" s="215">
        <v>60</v>
      </c>
    </row>
    <row r="49" spans="1:9" s="2" customFormat="1" ht="45" customHeight="1">
      <c r="A49" s="236" t="s">
        <v>64</v>
      </c>
      <c r="B49" s="215" t="s">
        <v>889</v>
      </c>
      <c r="C49" s="46" t="s">
        <v>890</v>
      </c>
      <c r="D49" s="46" t="s">
        <v>880</v>
      </c>
      <c r="E49" s="315"/>
      <c r="F49" s="231" t="s">
        <v>891</v>
      </c>
      <c r="G49" s="175">
        <v>44564</v>
      </c>
      <c r="H49" s="316">
        <v>50</v>
      </c>
      <c r="I49" s="316">
        <v>61.5</v>
      </c>
    </row>
    <row r="50" spans="1:9" s="2" customFormat="1" ht="55.5" customHeight="1">
      <c r="A50" s="50" t="s">
        <v>65</v>
      </c>
      <c r="B50" s="20" t="s">
        <v>756</v>
      </c>
      <c r="C50" s="20" t="s">
        <v>757</v>
      </c>
      <c r="D50" s="16" t="s">
        <v>747</v>
      </c>
      <c r="E50" s="80"/>
      <c r="F50" s="97" t="s">
        <v>894</v>
      </c>
      <c r="G50" s="222" t="s">
        <v>895</v>
      </c>
      <c r="H50" s="5">
        <v>1063.6600000000001</v>
      </c>
      <c r="I50" s="5">
        <v>1308.3</v>
      </c>
    </row>
    <row r="51" spans="1:9" s="2" customFormat="1" ht="44.25" customHeight="1">
      <c r="A51" s="50" t="s">
        <v>66</v>
      </c>
      <c r="B51" s="24" t="s">
        <v>892</v>
      </c>
      <c r="C51" s="20" t="s">
        <v>893</v>
      </c>
      <c r="D51" s="46" t="s">
        <v>747</v>
      </c>
      <c r="E51" s="80"/>
      <c r="F51" s="97" t="s">
        <v>896</v>
      </c>
      <c r="G51" s="222" t="s">
        <v>897</v>
      </c>
      <c r="H51" s="5">
        <v>544.33000000000004</v>
      </c>
      <c r="I51" s="5">
        <v>669.53</v>
      </c>
    </row>
    <row r="52" spans="1:9" s="2" customFormat="1" ht="45" customHeight="1">
      <c r="A52" s="50" t="s">
        <v>67</v>
      </c>
      <c r="B52" s="20" t="s">
        <v>898</v>
      </c>
      <c r="C52" s="13" t="s">
        <v>901</v>
      </c>
      <c r="D52" s="6" t="s">
        <v>899</v>
      </c>
      <c r="E52" s="80" t="s">
        <v>900</v>
      </c>
      <c r="F52" s="51" t="s">
        <v>886</v>
      </c>
      <c r="G52" s="222" t="s">
        <v>895</v>
      </c>
      <c r="H52" s="29">
        <v>3845.53</v>
      </c>
      <c r="I52" s="29">
        <v>4730</v>
      </c>
    </row>
    <row r="53" spans="1:9" s="2" customFormat="1" ht="51" customHeight="1">
      <c r="A53" s="50" t="s">
        <v>68</v>
      </c>
      <c r="B53" s="13" t="s">
        <v>745</v>
      </c>
      <c r="C53" s="13" t="s">
        <v>902</v>
      </c>
      <c r="D53" s="6" t="s">
        <v>787</v>
      </c>
      <c r="E53" s="83"/>
      <c r="F53" s="51" t="s">
        <v>903</v>
      </c>
      <c r="G53" s="222" t="s">
        <v>897</v>
      </c>
      <c r="H53" s="28">
        <v>35.24</v>
      </c>
      <c r="I53" s="28">
        <v>38.049999999999997</v>
      </c>
    </row>
    <row r="54" spans="1:9" s="2" customFormat="1" ht="56.25" customHeight="1">
      <c r="A54" s="50" t="s">
        <v>69</v>
      </c>
      <c r="B54" s="13" t="s">
        <v>904</v>
      </c>
      <c r="C54" s="13" t="s">
        <v>905</v>
      </c>
      <c r="D54" s="16" t="s">
        <v>747</v>
      </c>
      <c r="E54" s="82"/>
      <c r="F54" s="114" t="s">
        <v>906</v>
      </c>
      <c r="G54" s="222" t="s">
        <v>907</v>
      </c>
      <c r="H54" s="60">
        <v>398</v>
      </c>
      <c r="I54" s="60">
        <v>398</v>
      </c>
    </row>
    <row r="55" spans="1:9" s="2" customFormat="1" ht="47.25" customHeight="1">
      <c r="A55" s="50" t="s">
        <v>70</v>
      </c>
      <c r="B55" s="33" t="s">
        <v>911</v>
      </c>
      <c r="C55" s="33" t="s">
        <v>908</v>
      </c>
      <c r="D55" s="6" t="s">
        <v>747</v>
      </c>
      <c r="E55" s="80"/>
      <c r="F55" s="51" t="s">
        <v>909</v>
      </c>
      <c r="G55" s="222" t="s">
        <v>910</v>
      </c>
      <c r="H55" s="29">
        <v>398</v>
      </c>
      <c r="I55" s="29">
        <v>398</v>
      </c>
    </row>
    <row r="56" spans="1:9" s="2" customFormat="1" ht="45.75" customHeight="1">
      <c r="A56" s="50" t="s">
        <v>71</v>
      </c>
      <c r="B56" s="20" t="s">
        <v>912</v>
      </c>
      <c r="C56" s="13" t="s">
        <v>915</v>
      </c>
      <c r="D56" s="6" t="s">
        <v>747</v>
      </c>
      <c r="E56" s="80"/>
      <c r="F56" s="67" t="s">
        <v>913</v>
      </c>
      <c r="G56" s="222" t="s">
        <v>914</v>
      </c>
      <c r="H56" s="28">
        <v>32.520000000000003</v>
      </c>
      <c r="I56" s="28">
        <v>40</v>
      </c>
    </row>
    <row r="57" spans="1:9" s="2" customFormat="1" ht="83.25" customHeight="1">
      <c r="A57" s="50" t="s">
        <v>72</v>
      </c>
      <c r="B57" s="20" t="s">
        <v>935</v>
      </c>
      <c r="C57" s="20" t="s">
        <v>936</v>
      </c>
      <c r="D57" s="16" t="s">
        <v>937</v>
      </c>
      <c r="E57" s="133" t="s">
        <v>744</v>
      </c>
      <c r="F57" s="67" t="s">
        <v>938</v>
      </c>
      <c r="G57" s="27" t="s">
        <v>939</v>
      </c>
      <c r="H57" s="5">
        <v>4900</v>
      </c>
      <c r="I57" s="5">
        <v>6027</v>
      </c>
    </row>
    <row r="58" spans="1:9" s="1" customFormat="1" ht="47.25" customHeight="1">
      <c r="A58" s="50" t="s">
        <v>73</v>
      </c>
      <c r="B58" s="13" t="s">
        <v>775</v>
      </c>
      <c r="C58" s="21" t="s">
        <v>940</v>
      </c>
      <c r="D58" s="6" t="s">
        <v>941</v>
      </c>
      <c r="E58" s="83" t="s">
        <v>778</v>
      </c>
      <c r="F58" s="174" t="s">
        <v>942</v>
      </c>
      <c r="G58" s="222" t="s">
        <v>943</v>
      </c>
      <c r="H58" s="176">
        <v>873.71</v>
      </c>
      <c r="I58" s="383">
        <v>1033.8</v>
      </c>
    </row>
    <row r="59" spans="1:9" s="1" customFormat="1" ht="50.25" customHeight="1">
      <c r="A59" s="50" t="s">
        <v>74</v>
      </c>
      <c r="B59" s="13" t="s">
        <v>916</v>
      </c>
      <c r="C59" s="13" t="s">
        <v>917</v>
      </c>
      <c r="D59" s="6" t="s">
        <v>918</v>
      </c>
      <c r="E59" s="83" t="s">
        <v>897</v>
      </c>
      <c r="F59" s="116" t="s">
        <v>919</v>
      </c>
      <c r="G59" s="222" t="s">
        <v>920</v>
      </c>
      <c r="H59" s="28">
        <v>155.19999999999999</v>
      </c>
      <c r="I59" s="28">
        <v>190.9</v>
      </c>
    </row>
    <row r="60" spans="1:9" s="2" customFormat="1" ht="39" customHeight="1">
      <c r="A60" s="50" t="s">
        <v>75</v>
      </c>
      <c r="B60" s="20" t="s">
        <v>921</v>
      </c>
      <c r="C60" s="13" t="s">
        <v>922</v>
      </c>
      <c r="D60" s="16" t="s">
        <v>923</v>
      </c>
      <c r="E60" s="80" t="s">
        <v>924</v>
      </c>
      <c r="F60" s="67" t="s">
        <v>925</v>
      </c>
      <c r="G60" s="222" t="s">
        <v>926</v>
      </c>
      <c r="H60" s="5">
        <v>1404.63</v>
      </c>
      <c r="I60" s="5">
        <v>1517</v>
      </c>
    </row>
    <row r="61" spans="1:9" s="2" customFormat="1" ht="42.75" customHeight="1">
      <c r="A61" s="50" t="s">
        <v>76</v>
      </c>
      <c r="B61" s="32" t="s">
        <v>934</v>
      </c>
      <c r="C61" s="32" t="s">
        <v>927</v>
      </c>
      <c r="D61" s="34" t="s">
        <v>806</v>
      </c>
      <c r="E61" s="41"/>
      <c r="F61" s="170" t="s">
        <v>928</v>
      </c>
      <c r="G61" s="41" t="s">
        <v>929</v>
      </c>
      <c r="H61" s="42">
        <v>150</v>
      </c>
      <c r="I61" s="42">
        <v>150</v>
      </c>
    </row>
    <row r="62" spans="1:9" s="2" customFormat="1" ht="41.25" customHeight="1">
      <c r="A62" s="50" t="s">
        <v>77</v>
      </c>
      <c r="B62" s="32" t="s">
        <v>930</v>
      </c>
      <c r="C62" s="33" t="s">
        <v>931</v>
      </c>
      <c r="D62" s="46" t="s">
        <v>806</v>
      </c>
      <c r="E62" s="41"/>
      <c r="F62" s="186" t="s">
        <v>932</v>
      </c>
      <c r="G62" s="41" t="s">
        <v>933</v>
      </c>
      <c r="H62" s="42">
        <v>179.4</v>
      </c>
      <c r="I62" s="42">
        <v>220.66</v>
      </c>
    </row>
    <row r="63" spans="1:9" s="2" customFormat="1" ht="32.25" customHeight="1">
      <c r="A63" s="50">
        <v>57</v>
      </c>
      <c r="B63" s="32" t="s">
        <v>944</v>
      </c>
      <c r="C63" s="33" t="s">
        <v>945</v>
      </c>
      <c r="D63" s="34" t="s">
        <v>946</v>
      </c>
      <c r="E63" s="131" t="s">
        <v>924</v>
      </c>
      <c r="F63" s="317">
        <v>44562</v>
      </c>
      <c r="G63" s="222" t="s">
        <v>947</v>
      </c>
      <c r="H63" s="42">
        <v>1380</v>
      </c>
      <c r="I63" s="42">
        <v>1697.4</v>
      </c>
    </row>
    <row r="64" spans="1:9" s="2" customFormat="1" ht="33" customHeight="1">
      <c r="A64" s="50" t="s">
        <v>78</v>
      </c>
      <c r="B64" s="22" t="s">
        <v>948</v>
      </c>
      <c r="C64" s="22" t="s">
        <v>949</v>
      </c>
      <c r="D64" s="63" t="s">
        <v>950</v>
      </c>
      <c r="E64" s="83" t="s">
        <v>926</v>
      </c>
      <c r="F64" s="117" t="s">
        <v>951</v>
      </c>
      <c r="G64" s="222" t="s">
        <v>947</v>
      </c>
      <c r="H64" s="75">
        <v>4050</v>
      </c>
      <c r="I64" s="75">
        <v>4981.5</v>
      </c>
    </row>
    <row r="65" spans="1:9" s="2" customFormat="1" ht="33.75" customHeight="1">
      <c r="A65" s="50" t="s">
        <v>79</v>
      </c>
      <c r="B65" s="13" t="s">
        <v>948</v>
      </c>
      <c r="C65" s="13" t="s">
        <v>952</v>
      </c>
      <c r="D65" s="64" t="s">
        <v>953</v>
      </c>
      <c r="E65" s="82" t="s">
        <v>926</v>
      </c>
      <c r="F65" s="67" t="s">
        <v>954</v>
      </c>
      <c r="G65" s="222" t="s">
        <v>947</v>
      </c>
      <c r="H65" s="28">
        <v>4860</v>
      </c>
      <c r="I65" s="384">
        <v>5977.8</v>
      </c>
    </row>
    <row r="66" spans="1:9" s="2" customFormat="1" ht="45.75" customHeight="1">
      <c r="A66" s="50" t="s">
        <v>80</v>
      </c>
      <c r="B66" s="17" t="s">
        <v>955</v>
      </c>
      <c r="C66" s="13" t="s">
        <v>956</v>
      </c>
      <c r="D66" s="6" t="s">
        <v>957</v>
      </c>
      <c r="E66" s="133">
        <v>44565</v>
      </c>
      <c r="F66" s="51" t="s">
        <v>958</v>
      </c>
      <c r="G66" s="222" t="s">
        <v>959</v>
      </c>
      <c r="H66" s="29">
        <v>7344.4</v>
      </c>
      <c r="I66" s="29">
        <v>7931.95</v>
      </c>
    </row>
    <row r="67" spans="1:9" s="2" customFormat="1" ht="41.25" customHeight="1">
      <c r="A67" s="50" t="s">
        <v>81</v>
      </c>
      <c r="B67" s="17" t="s">
        <v>955</v>
      </c>
      <c r="C67" s="13" t="s">
        <v>960</v>
      </c>
      <c r="D67" s="6" t="s">
        <v>961</v>
      </c>
      <c r="E67" s="133">
        <v>44565</v>
      </c>
      <c r="F67" s="51" t="s">
        <v>962</v>
      </c>
      <c r="G67" s="222" t="s">
        <v>959</v>
      </c>
      <c r="H67" s="28">
        <v>13897.6</v>
      </c>
      <c r="I67" s="28">
        <v>15009.41</v>
      </c>
    </row>
    <row r="68" spans="1:9" s="2" customFormat="1" ht="51" customHeight="1">
      <c r="A68" s="50" t="s">
        <v>82</v>
      </c>
      <c r="B68" s="24" t="s">
        <v>963</v>
      </c>
      <c r="C68" s="13" t="s">
        <v>964</v>
      </c>
      <c r="D68" s="6" t="s">
        <v>965</v>
      </c>
      <c r="E68" s="83" t="s">
        <v>926</v>
      </c>
      <c r="F68" s="116" t="s">
        <v>966</v>
      </c>
      <c r="G68" s="222" t="s">
        <v>947</v>
      </c>
      <c r="H68" s="5">
        <v>1800</v>
      </c>
      <c r="I68" s="5">
        <v>1800</v>
      </c>
    </row>
    <row r="69" spans="1:9" s="2" customFormat="1" ht="45" customHeight="1">
      <c r="A69" s="50" t="s">
        <v>83</v>
      </c>
      <c r="B69" s="24" t="s">
        <v>963</v>
      </c>
      <c r="C69" s="13" t="s">
        <v>967</v>
      </c>
      <c r="D69" s="6" t="s">
        <v>968</v>
      </c>
      <c r="E69" s="83" t="s">
        <v>926</v>
      </c>
      <c r="F69" s="116" t="s">
        <v>969</v>
      </c>
      <c r="G69" s="222" t="s">
        <v>947</v>
      </c>
      <c r="H69" s="5">
        <v>2160</v>
      </c>
      <c r="I69" s="5">
        <v>2160</v>
      </c>
    </row>
    <row r="70" spans="1:9" s="2" customFormat="1" ht="45" customHeight="1">
      <c r="A70" s="50" t="s">
        <v>84</v>
      </c>
      <c r="B70" s="33" t="s">
        <v>970</v>
      </c>
      <c r="C70" s="20" t="s">
        <v>971</v>
      </c>
      <c r="D70" s="46" t="s">
        <v>972</v>
      </c>
      <c r="E70" s="268">
        <v>44564</v>
      </c>
      <c r="F70" s="52" t="s">
        <v>973</v>
      </c>
      <c r="G70" s="222" t="s">
        <v>974</v>
      </c>
      <c r="H70" s="59">
        <v>3240</v>
      </c>
      <c r="I70" s="59">
        <v>3240</v>
      </c>
    </row>
    <row r="71" spans="1:9" s="2" customFormat="1" ht="50.25" customHeight="1">
      <c r="A71" s="50" t="s">
        <v>85</v>
      </c>
      <c r="B71" s="13" t="s">
        <v>975</v>
      </c>
      <c r="C71" s="13" t="s">
        <v>976</v>
      </c>
      <c r="D71" s="16" t="s">
        <v>977</v>
      </c>
      <c r="E71" s="80" t="s">
        <v>978</v>
      </c>
      <c r="F71" s="97" t="s">
        <v>979</v>
      </c>
      <c r="G71" s="222" t="s">
        <v>947</v>
      </c>
      <c r="H71" s="5">
        <v>285.52999999999997</v>
      </c>
      <c r="I71" s="5">
        <v>308.36</v>
      </c>
    </row>
    <row r="72" spans="1:9" s="2" customFormat="1" ht="45" customHeight="1">
      <c r="A72" s="50" t="s">
        <v>86</v>
      </c>
      <c r="B72" s="13" t="s">
        <v>745</v>
      </c>
      <c r="C72" s="20" t="s">
        <v>980</v>
      </c>
      <c r="D72" s="6" t="s">
        <v>772</v>
      </c>
      <c r="E72" s="83" t="s">
        <v>773</v>
      </c>
      <c r="F72" s="51" t="s">
        <v>881</v>
      </c>
      <c r="G72" s="222" t="s">
        <v>981</v>
      </c>
      <c r="H72" s="29">
        <v>8706.5499999999993</v>
      </c>
      <c r="I72" s="29">
        <v>9403.15</v>
      </c>
    </row>
    <row r="73" spans="1:9" s="2" customFormat="1" ht="45" customHeight="1">
      <c r="A73" s="50" t="s">
        <v>87</v>
      </c>
      <c r="B73" s="13" t="s">
        <v>982</v>
      </c>
      <c r="C73" s="13" t="s">
        <v>983</v>
      </c>
      <c r="D73" s="6" t="s">
        <v>747</v>
      </c>
      <c r="E73" s="82"/>
      <c r="F73" s="67" t="s">
        <v>984</v>
      </c>
      <c r="G73" s="222" t="s">
        <v>985</v>
      </c>
      <c r="H73" s="28">
        <v>250</v>
      </c>
      <c r="I73" s="28">
        <v>307.5</v>
      </c>
    </row>
    <row r="74" spans="1:9" s="2" customFormat="1" ht="43.5" customHeight="1">
      <c r="A74" s="50" t="s">
        <v>88</v>
      </c>
      <c r="B74" s="33" t="s">
        <v>756</v>
      </c>
      <c r="C74" s="33" t="s">
        <v>757</v>
      </c>
      <c r="D74" s="46" t="s">
        <v>747</v>
      </c>
      <c r="E74" s="84"/>
      <c r="F74" s="231" t="s">
        <v>986</v>
      </c>
      <c r="G74" s="46" t="s">
        <v>987</v>
      </c>
      <c r="H74" s="45">
        <v>1075.45</v>
      </c>
      <c r="I74" s="45">
        <v>1322.8</v>
      </c>
    </row>
    <row r="75" spans="1:9" s="2" customFormat="1" ht="45" customHeight="1">
      <c r="A75" s="50" t="s">
        <v>89</v>
      </c>
      <c r="B75" s="20" t="s">
        <v>988</v>
      </c>
      <c r="C75" s="20" t="s">
        <v>989</v>
      </c>
      <c r="D75" s="16" t="s">
        <v>769</v>
      </c>
      <c r="E75" s="80"/>
      <c r="F75" s="97" t="s">
        <v>990</v>
      </c>
      <c r="G75" s="222" t="s">
        <v>981</v>
      </c>
      <c r="H75" s="5">
        <v>300</v>
      </c>
      <c r="I75" s="5">
        <v>369</v>
      </c>
    </row>
    <row r="76" spans="1:9" s="2" customFormat="1" ht="45" customHeight="1">
      <c r="A76" s="50" t="s">
        <v>90</v>
      </c>
      <c r="B76" s="24" t="s">
        <v>991</v>
      </c>
      <c r="C76" s="21" t="s">
        <v>992</v>
      </c>
      <c r="D76" s="6" t="s">
        <v>993</v>
      </c>
      <c r="E76" s="83" t="s">
        <v>994</v>
      </c>
      <c r="F76" s="51" t="s">
        <v>995</v>
      </c>
      <c r="G76" s="222" t="s">
        <v>987</v>
      </c>
      <c r="H76" s="29">
        <v>695.4</v>
      </c>
      <c r="I76" s="29">
        <v>695.4</v>
      </c>
    </row>
    <row r="77" spans="1:9" s="2" customFormat="1" ht="45" customHeight="1">
      <c r="A77" s="50" t="s">
        <v>91</v>
      </c>
      <c r="B77" s="152" t="s">
        <v>996</v>
      </c>
      <c r="C77" s="34" t="s">
        <v>999</v>
      </c>
      <c r="D77" s="46" t="s">
        <v>997</v>
      </c>
      <c r="E77" s="301">
        <v>44572</v>
      </c>
      <c r="F77" s="152" t="s">
        <v>998</v>
      </c>
      <c r="G77" s="74">
        <v>44582</v>
      </c>
      <c r="H77" s="110">
        <v>430</v>
      </c>
      <c r="I77" s="110">
        <v>528.9</v>
      </c>
    </row>
    <row r="78" spans="1:9" s="2" customFormat="1" ht="55.5" customHeight="1">
      <c r="A78" s="50" t="s">
        <v>92</v>
      </c>
      <c r="B78" s="16" t="s">
        <v>1000</v>
      </c>
      <c r="C78" s="16" t="s">
        <v>1001</v>
      </c>
      <c r="D78" s="16" t="s">
        <v>769</v>
      </c>
      <c r="E78" s="299"/>
      <c r="F78" s="243" t="s">
        <v>1002</v>
      </c>
      <c r="G78" s="74">
        <v>44588</v>
      </c>
      <c r="H78" s="5">
        <v>250</v>
      </c>
      <c r="I78" s="5">
        <v>262.5</v>
      </c>
    </row>
    <row r="79" spans="1:9" s="2" customFormat="1" ht="45" customHeight="1">
      <c r="A79" s="50" t="s">
        <v>93</v>
      </c>
      <c r="B79" s="32" t="s">
        <v>1003</v>
      </c>
      <c r="C79" s="33" t="s">
        <v>1004</v>
      </c>
      <c r="D79" s="46" t="s">
        <v>1005</v>
      </c>
      <c r="E79" s="41"/>
      <c r="F79" s="186" t="s">
        <v>1006</v>
      </c>
      <c r="G79" s="223" t="s">
        <v>1007</v>
      </c>
      <c r="H79" s="68" t="s">
        <v>1008</v>
      </c>
      <c r="I79" s="295">
        <v>250</v>
      </c>
    </row>
    <row r="80" spans="1:9" s="2" customFormat="1" ht="60" customHeight="1">
      <c r="A80" s="50" t="s">
        <v>94</v>
      </c>
      <c r="B80" s="13" t="s">
        <v>1009</v>
      </c>
      <c r="C80" s="13" t="s">
        <v>1010</v>
      </c>
      <c r="D80" s="16" t="s">
        <v>1011</v>
      </c>
      <c r="E80" s="80" t="s">
        <v>1012</v>
      </c>
      <c r="F80" s="67" t="s">
        <v>1013</v>
      </c>
      <c r="G80" s="6" t="s">
        <v>974</v>
      </c>
      <c r="H80" s="28">
        <v>3267.15</v>
      </c>
      <c r="I80" s="28">
        <v>4018.6</v>
      </c>
    </row>
    <row r="81" spans="1:9" s="2" customFormat="1" ht="45" customHeight="1">
      <c r="A81" s="50" t="s">
        <v>95</v>
      </c>
      <c r="B81" s="13" t="s">
        <v>892</v>
      </c>
      <c r="C81" s="13" t="s">
        <v>893</v>
      </c>
      <c r="D81" s="23" t="s">
        <v>747</v>
      </c>
      <c r="E81" s="83"/>
      <c r="F81" s="51" t="s">
        <v>1014</v>
      </c>
      <c r="G81" s="222" t="s">
        <v>1015</v>
      </c>
      <c r="H81" s="29">
        <v>402.02</v>
      </c>
      <c r="I81" s="29">
        <v>494.48</v>
      </c>
    </row>
    <row r="82" spans="1:9" s="2" customFormat="1" ht="57.75" customHeight="1">
      <c r="A82" s="50" t="s">
        <v>96</v>
      </c>
      <c r="B82" s="24" t="s">
        <v>873</v>
      </c>
      <c r="C82" s="20" t="s">
        <v>1016</v>
      </c>
      <c r="D82" s="16" t="s">
        <v>1017</v>
      </c>
      <c r="E82" s="80" t="s">
        <v>924</v>
      </c>
      <c r="F82" s="52" t="s">
        <v>1018</v>
      </c>
      <c r="G82" s="222" t="s">
        <v>947</v>
      </c>
      <c r="H82" s="59">
        <v>4000</v>
      </c>
      <c r="I82" s="59">
        <f>H82*1.23</f>
        <v>4920</v>
      </c>
    </row>
    <row r="83" spans="1:9" s="2" customFormat="1" ht="52.5" customHeight="1">
      <c r="A83" s="50" t="s">
        <v>97</v>
      </c>
      <c r="B83" s="24" t="s">
        <v>955</v>
      </c>
      <c r="C83" s="20" t="s">
        <v>1019</v>
      </c>
      <c r="D83" s="16" t="s">
        <v>1020</v>
      </c>
      <c r="E83" s="80" t="s">
        <v>1033</v>
      </c>
      <c r="F83" s="97" t="s">
        <v>1021</v>
      </c>
      <c r="G83" s="222" t="s">
        <v>947</v>
      </c>
      <c r="H83" s="5">
        <v>22779</v>
      </c>
      <c r="I83" s="5">
        <v>24601.32</v>
      </c>
    </row>
    <row r="84" spans="1:9" s="2" customFormat="1" ht="45" customHeight="1">
      <c r="A84" s="50" t="s">
        <v>98</v>
      </c>
      <c r="B84" s="20" t="s">
        <v>948</v>
      </c>
      <c r="C84" s="21" t="s">
        <v>1022</v>
      </c>
      <c r="D84" s="6" t="s">
        <v>1023</v>
      </c>
      <c r="E84" s="83" t="s">
        <v>926</v>
      </c>
      <c r="F84" s="97" t="s">
        <v>1024</v>
      </c>
      <c r="G84" s="222" t="s">
        <v>1025</v>
      </c>
      <c r="H84" s="5">
        <v>3200</v>
      </c>
      <c r="I84" s="5">
        <v>3456</v>
      </c>
    </row>
    <row r="85" spans="1:9" s="2" customFormat="1" ht="45" customHeight="1">
      <c r="A85" s="50" t="s">
        <v>99</v>
      </c>
      <c r="B85" s="20" t="s">
        <v>1026</v>
      </c>
      <c r="C85" s="20" t="s">
        <v>1027</v>
      </c>
      <c r="D85" s="16" t="s">
        <v>1028</v>
      </c>
      <c r="E85" s="80" t="s">
        <v>1029</v>
      </c>
      <c r="F85" s="67" t="s">
        <v>1030</v>
      </c>
      <c r="G85" s="222" t="s">
        <v>1031</v>
      </c>
      <c r="H85" s="5">
        <v>209.55</v>
      </c>
      <c r="I85" s="5">
        <v>257.75</v>
      </c>
    </row>
    <row r="86" spans="1:9" s="2" customFormat="1" ht="45" customHeight="1">
      <c r="A86" s="50" t="s">
        <v>100</v>
      </c>
      <c r="B86" s="24" t="s">
        <v>955</v>
      </c>
      <c r="C86" s="20" t="s">
        <v>1032</v>
      </c>
      <c r="D86" s="16" t="s">
        <v>1020</v>
      </c>
      <c r="E86" s="80" t="s">
        <v>1033</v>
      </c>
      <c r="F86" s="97" t="s">
        <v>1034</v>
      </c>
      <c r="G86" s="222" t="s">
        <v>947</v>
      </c>
      <c r="H86" s="5">
        <v>2240.1</v>
      </c>
      <c r="I86" s="5">
        <v>2419.31</v>
      </c>
    </row>
    <row r="87" spans="1:9" s="2" customFormat="1" ht="36.75" customHeight="1">
      <c r="A87" s="50" t="s">
        <v>101</v>
      </c>
      <c r="B87" s="20" t="s">
        <v>1035</v>
      </c>
      <c r="C87" s="13" t="s">
        <v>1036</v>
      </c>
      <c r="D87" s="6" t="s">
        <v>1037</v>
      </c>
      <c r="E87" s="80" t="s">
        <v>1038</v>
      </c>
      <c r="F87" s="67" t="s">
        <v>1039</v>
      </c>
      <c r="G87" s="222" t="s">
        <v>1040</v>
      </c>
      <c r="H87" s="5">
        <v>120</v>
      </c>
      <c r="I87" s="5">
        <v>147.6</v>
      </c>
    </row>
    <row r="88" spans="1:9" s="2" customFormat="1" ht="45" customHeight="1">
      <c r="A88" s="50" t="s">
        <v>102</v>
      </c>
      <c r="B88" s="20" t="s">
        <v>780</v>
      </c>
      <c r="C88" s="20" t="s">
        <v>1041</v>
      </c>
      <c r="D88" s="16" t="s">
        <v>782</v>
      </c>
      <c r="E88" s="80" t="s">
        <v>783</v>
      </c>
      <c r="F88" s="97" t="s">
        <v>1042</v>
      </c>
      <c r="G88" s="222" t="s">
        <v>1015</v>
      </c>
      <c r="H88" s="5">
        <v>4485.7</v>
      </c>
      <c r="I88" s="5">
        <v>4485.7</v>
      </c>
    </row>
    <row r="89" spans="1:9" s="2" customFormat="1" ht="45" customHeight="1">
      <c r="A89" s="50" t="s">
        <v>103</v>
      </c>
      <c r="B89" s="20" t="s">
        <v>762</v>
      </c>
      <c r="C89" s="20" t="s">
        <v>1043</v>
      </c>
      <c r="D89" s="16" t="s">
        <v>764</v>
      </c>
      <c r="E89" s="80"/>
      <c r="F89" s="67" t="s">
        <v>1044</v>
      </c>
      <c r="G89" s="222" t="s">
        <v>985</v>
      </c>
      <c r="H89" s="5">
        <v>2179.4899999999998</v>
      </c>
      <c r="I89" s="5">
        <v>2680.78</v>
      </c>
    </row>
    <row r="90" spans="1:9" s="2" customFormat="1" ht="47.25" customHeight="1">
      <c r="A90" s="50" t="s">
        <v>104</v>
      </c>
      <c r="B90" s="65" t="s">
        <v>739</v>
      </c>
      <c r="C90" s="65" t="s">
        <v>1045</v>
      </c>
      <c r="D90" s="16" t="s">
        <v>741</v>
      </c>
      <c r="E90" s="84" t="s">
        <v>742</v>
      </c>
      <c r="F90" s="76" t="s">
        <v>1046</v>
      </c>
      <c r="G90" s="222" t="s">
        <v>1047</v>
      </c>
      <c r="H90" s="45">
        <v>2260</v>
      </c>
      <c r="I90" s="45">
        <v>2779.8</v>
      </c>
    </row>
    <row r="91" spans="1:9" s="2" customFormat="1" ht="53.25" customHeight="1">
      <c r="A91" s="50" t="s">
        <v>105</v>
      </c>
      <c r="B91" s="13" t="s">
        <v>745</v>
      </c>
      <c r="C91" s="13" t="s">
        <v>1051</v>
      </c>
      <c r="D91" s="6" t="s">
        <v>787</v>
      </c>
      <c r="E91" s="83"/>
      <c r="F91" s="51" t="s">
        <v>1053</v>
      </c>
      <c r="G91" s="222" t="s">
        <v>1054</v>
      </c>
      <c r="H91" s="62">
        <v>112.42</v>
      </c>
      <c r="I91" s="62">
        <v>121.41</v>
      </c>
    </row>
    <row r="92" spans="1:9" s="2" customFormat="1" ht="53.25" customHeight="1">
      <c r="A92" s="50" t="s">
        <v>106</v>
      </c>
      <c r="B92" s="20" t="s">
        <v>745</v>
      </c>
      <c r="C92" s="13" t="s">
        <v>1052</v>
      </c>
      <c r="D92" s="6" t="s">
        <v>787</v>
      </c>
      <c r="E92" s="83"/>
      <c r="F92" s="67" t="s">
        <v>1055</v>
      </c>
      <c r="G92" s="222" t="s">
        <v>1054</v>
      </c>
      <c r="H92" s="60">
        <v>35.24</v>
      </c>
      <c r="I92" s="60">
        <v>38.049999999999997</v>
      </c>
    </row>
    <row r="93" spans="1:9" s="2" customFormat="1" ht="45" customHeight="1">
      <c r="A93" s="50" t="s">
        <v>107</v>
      </c>
      <c r="B93" s="20" t="s">
        <v>745</v>
      </c>
      <c r="C93" s="13" t="s">
        <v>1048</v>
      </c>
      <c r="D93" s="16" t="s">
        <v>787</v>
      </c>
      <c r="E93" s="80"/>
      <c r="F93" s="97" t="s">
        <v>1049</v>
      </c>
      <c r="G93" s="222" t="s">
        <v>1050</v>
      </c>
      <c r="H93" s="5">
        <v>189.02</v>
      </c>
      <c r="I93" s="5">
        <v>204.14</v>
      </c>
    </row>
    <row r="94" spans="1:9" s="2" customFormat="1" ht="42" customHeight="1">
      <c r="A94" s="50" t="s">
        <v>108</v>
      </c>
      <c r="B94" s="20" t="s">
        <v>824</v>
      </c>
      <c r="C94" s="20" t="s">
        <v>1057</v>
      </c>
      <c r="D94" s="16" t="s">
        <v>826</v>
      </c>
      <c r="E94" s="80" t="s">
        <v>827</v>
      </c>
      <c r="F94" s="118" t="s">
        <v>1056</v>
      </c>
      <c r="G94" s="222" t="s">
        <v>1050</v>
      </c>
      <c r="H94" s="5">
        <v>1685.74</v>
      </c>
      <c r="I94" s="5">
        <v>1833.47</v>
      </c>
    </row>
    <row r="95" spans="1:9" s="2" customFormat="1" ht="41.25" customHeight="1">
      <c r="A95" s="50" t="s">
        <v>109</v>
      </c>
      <c r="B95" s="13" t="s">
        <v>824</v>
      </c>
      <c r="C95" s="13" t="s">
        <v>1058</v>
      </c>
      <c r="D95" s="16" t="s">
        <v>826</v>
      </c>
      <c r="E95" s="80" t="s">
        <v>827</v>
      </c>
      <c r="F95" s="67" t="s">
        <v>1059</v>
      </c>
      <c r="G95" s="222" t="s">
        <v>1060</v>
      </c>
      <c r="H95" s="5">
        <v>1244.69</v>
      </c>
      <c r="I95" s="5">
        <v>1530.97</v>
      </c>
    </row>
    <row r="96" spans="1:9" s="2" customFormat="1" ht="57" customHeight="1">
      <c r="A96" s="50" t="s">
        <v>110</v>
      </c>
      <c r="B96" s="24" t="s">
        <v>799</v>
      </c>
      <c r="C96" s="13" t="s">
        <v>1061</v>
      </c>
      <c r="D96" s="16" t="s">
        <v>801</v>
      </c>
      <c r="E96" s="80" t="s">
        <v>802</v>
      </c>
      <c r="F96" s="97" t="s">
        <v>1062</v>
      </c>
      <c r="G96" s="222" t="s">
        <v>1015</v>
      </c>
      <c r="H96" s="5">
        <v>225.63</v>
      </c>
      <c r="I96" s="5">
        <v>277.52</v>
      </c>
    </row>
    <row r="97" spans="1:9" s="2" customFormat="1" ht="42.75" customHeight="1">
      <c r="A97" s="50" t="s">
        <v>111</v>
      </c>
      <c r="B97" s="24" t="s">
        <v>809</v>
      </c>
      <c r="C97" s="13" t="s">
        <v>1063</v>
      </c>
      <c r="D97" s="16" t="s">
        <v>811</v>
      </c>
      <c r="E97" s="80" t="s">
        <v>812</v>
      </c>
      <c r="F97" s="5" t="s">
        <v>1064</v>
      </c>
      <c r="G97" s="12" t="s">
        <v>1065</v>
      </c>
      <c r="H97" s="12">
        <v>422.74</v>
      </c>
      <c r="I97" s="5">
        <v>519.97</v>
      </c>
    </row>
    <row r="98" spans="1:9" s="2" customFormat="1" ht="45" customHeight="1">
      <c r="A98" s="50" t="s">
        <v>112</v>
      </c>
      <c r="B98" s="13" t="s">
        <v>1066</v>
      </c>
      <c r="C98" s="13" t="s">
        <v>1069</v>
      </c>
      <c r="D98" s="6" t="s">
        <v>747</v>
      </c>
      <c r="E98" s="80"/>
      <c r="F98" s="97" t="s">
        <v>1067</v>
      </c>
      <c r="G98" s="222" t="s">
        <v>1068</v>
      </c>
      <c r="H98" s="177">
        <v>32.53</v>
      </c>
      <c r="I98" s="295">
        <v>40.01</v>
      </c>
    </row>
    <row r="99" spans="1:9" s="2" customFormat="1" ht="64.5" customHeight="1">
      <c r="A99" s="280" t="s">
        <v>113</v>
      </c>
      <c r="B99" s="215" t="s">
        <v>1070</v>
      </c>
      <c r="C99" s="215" t="s">
        <v>1071</v>
      </c>
      <c r="D99" s="216" t="s">
        <v>1072</v>
      </c>
      <c r="E99" s="217">
        <v>44572</v>
      </c>
      <c r="F99" s="202" t="s">
        <v>1073</v>
      </c>
      <c r="G99" s="204">
        <v>44601</v>
      </c>
      <c r="H99" s="215">
        <v>19510.2</v>
      </c>
      <c r="I99" s="215">
        <v>23997.55</v>
      </c>
    </row>
    <row r="100" spans="1:9" s="2" customFormat="1" ht="70.5" customHeight="1">
      <c r="A100" s="280" t="s">
        <v>114</v>
      </c>
      <c r="B100" s="215" t="s">
        <v>1076</v>
      </c>
      <c r="C100" s="215" t="s">
        <v>1077</v>
      </c>
      <c r="D100" s="216" t="s">
        <v>1074</v>
      </c>
      <c r="E100" s="217">
        <v>44589</v>
      </c>
      <c r="F100" s="202" t="s">
        <v>1075</v>
      </c>
      <c r="G100" s="204">
        <v>44595</v>
      </c>
      <c r="H100" s="215">
        <v>8203.25</v>
      </c>
      <c r="I100" s="215">
        <v>10090</v>
      </c>
    </row>
    <row r="101" spans="1:9" s="2" customFormat="1" ht="45" customHeight="1">
      <c r="A101" s="50" t="s">
        <v>115</v>
      </c>
      <c r="B101" s="20" t="s">
        <v>775</v>
      </c>
      <c r="C101" s="20" t="s">
        <v>1078</v>
      </c>
      <c r="D101" s="16" t="s">
        <v>777</v>
      </c>
      <c r="E101" s="87" t="s">
        <v>778</v>
      </c>
      <c r="F101" s="67" t="s">
        <v>1325</v>
      </c>
      <c r="G101" s="222" t="s">
        <v>1054</v>
      </c>
      <c r="H101" s="5">
        <v>2701.08</v>
      </c>
      <c r="I101" s="5">
        <v>2917.17</v>
      </c>
    </row>
    <row r="102" spans="1:9" s="2" customFormat="1" ht="51.75" customHeight="1">
      <c r="A102" s="50" t="s">
        <v>116</v>
      </c>
      <c r="B102" s="20" t="s">
        <v>1079</v>
      </c>
      <c r="C102" s="20" t="s">
        <v>1080</v>
      </c>
      <c r="D102" s="16" t="s">
        <v>1081</v>
      </c>
      <c r="E102" s="87" t="s">
        <v>1082</v>
      </c>
      <c r="F102" s="67" t="s">
        <v>1083</v>
      </c>
      <c r="G102" s="222" t="s">
        <v>1068</v>
      </c>
      <c r="H102" s="5">
        <v>980.51</v>
      </c>
      <c r="I102" s="5">
        <v>1206.02</v>
      </c>
    </row>
    <row r="103" spans="1:9" s="2" customFormat="1" ht="48" customHeight="1">
      <c r="A103" s="50" t="s">
        <v>117</v>
      </c>
      <c r="B103" s="20" t="s">
        <v>921</v>
      </c>
      <c r="C103" s="20" t="s">
        <v>922</v>
      </c>
      <c r="D103" s="16" t="s">
        <v>923</v>
      </c>
      <c r="E103" s="88">
        <v>44564</v>
      </c>
      <c r="F103" s="67" t="s">
        <v>1084</v>
      </c>
      <c r="G103" s="222" t="s">
        <v>1085</v>
      </c>
      <c r="H103" s="28">
        <v>1574.07</v>
      </c>
      <c r="I103" s="28">
        <v>1700</v>
      </c>
    </row>
    <row r="104" spans="1:9" s="2" customFormat="1" ht="45" customHeight="1">
      <c r="A104" s="50" t="s">
        <v>118</v>
      </c>
      <c r="B104" s="24" t="s">
        <v>1086</v>
      </c>
      <c r="C104" s="20" t="s">
        <v>1087</v>
      </c>
      <c r="D104" s="16" t="s">
        <v>1088</v>
      </c>
      <c r="E104" s="132" t="s">
        <v>1089</v>
      </c>
      <c r="F104" s="67" t="s">
        <v>1090</v>
      </c>
      <c r="G104" s="222" t="s">
        <v>1068</v>
      </c>
      <c r="H104" s="5">
        <v>1617.5</v>
      </c>
      <c r="I104" s="5">
        <v>1989.53</v>
      </c>
    </row>
    <row r="105" spans="1:9" s="2" customFormat="1" ht="51" customHeight="1">
      <c r="A105" s="50" t="s">
        <v>119</v>
      </c>
      <c r="B105" s="20" t="s">
        <v>756</v>
      </c>
      <c r="C105" s="20" t="s">
        <v>757</v>
      </c>
      <c r="D105" s="16" t="s">
        <v>747</v>
      </c>
      <c r="E105" s="87"/>
      <c r="F105" s="67" t="s">
        <v>1091</v>
      </c>
      <c r="G105" s="222" t="s">
        <v>1092</v>
      </c>
      <c r="H105" s="5">
        <v>1074.94</v>
      </c>
      <c r="I105" s="5">
        <v>1322.18</v>
      </c>
    </row>
    <row r="106" spans="1:9" s="2" customFormat="1" ht="45" customHeight="1">
      <c r="A106" s="50" t="s">
        <v>120</v>
      </c>
      <c r="B106" s="20" t="s">
        <v>892</v>
      </c>
      <c r="C106" s="20" t="s">
        <v>893</v>
      </c>
      <c r="D106" s="7" t="s">
        <v>747</v>
      </c>
      <c r="E106" s="80"/>
      <c r="F106" s="97" t="s">
        <v>1093</v>
      </c>
      <c r="G106" s="222" t="s">
        <v>1092</v>
      </c>
      <c r="H106" s="5">
        <v>586.26</v>
      </c>
      <c r="I106" s="5">
        <v>721.1</v>
      </c>
    </row>
    <row r="107" spans="1:9" s="2" customFormat="1" ht="45" customHeight="1">
      <c r="A107" s="50" t="s">
        <v>121</v>
      </c>
      <c r="B107" s="20" t="s">
        <v>745</v>
      </c>
      <c r="C107" s="20" t="s">
        <v>1094</v>
      </c>
      <c r="D107" s="16" t="s">
        <v>787</v>
      </c>
      <c r="E107" s="179"/>
      <c r="F107" s="178" t="s">
        <v>1095</v>
      </c>
      <c r="G107" s="222" t="s">
        <v>1092</v>
      </c>
      <c r="H107" s="5">
        <v>35.24</v>
      </c>
      <c r="I107" s="5">
        <v>38.049999999999997</v>
      </c>
    </row>
    <row r="108" spans="1:9" s="2" customFormat="1" ht="45" customHeight="1">
      <c r="A108" s="50" t="s">
        <v>122</v>
      </c>
      <c r="B108" s="20" t="s">
        <v>912</v>
      </c>
      <c r="C108" s="20" t="s">
        <v>1096</v>
      </c>
      <c r="D108" s="16" t="s">
        <v>747</v>
      </c>
      <c r="E108" s="87"/>
      <c r="F108" s="178" t="s">
        <v>1097</v>
      </c>
      <c r="G108" s="222" t="s">
        <v>1098</v>
      </c>
      <c r="H108" s="5">
        <v>251.22</v>
      </c>
      <c r="I108" s="5">
        <v>309</v>
      </c>
    </row>
    <row r="109" spans="1:9" s="2" customFormat="1" ht="41.25" customHeight="1">
      <c r="A109" s="50" t="s">
        <v>123</v>
      </c>
      <c r="B109" s="32" t="s">
        <v>1099</v>
      </c>
      <c r="C109" s="33" t="s">
        <v>1100</v>
      </c>
      <c r="D109" s="16" t="s">
        <v>747</v>
      </c>
      <c r="E109" s="87"/>
      <c r="F109" s="157" t="s">
        <v>1101</v>
      </c>
      <c r="G109" s="222" t="s">
        <v>1092</v>
      </c>
      <c r="H109" s="42">
        <v>398</v>
      </c>
      <c r="I109" s="42">
        <v>398</v>
      </c>
    </row>
    <row r="110" spans="1:9" s="1" customFormat="1" ht="42.75" customHeight="1">
      <c r="A110" s="50" t="s">
        <v>124</v>
      </c>
      <c r="B110" s="20" t="s">
        <v>775</v>
      </c>
      <c r="C110" s="13" t="s">
        <v>1102</v>
      </c>
      <c r="D110" s="6" t="s">
        <v>777</v>
      </c>
      <c r="E110" s="87" t="s">
        <v>778</v>
      </c>
      <c r="F110" s="67" t="s">
        <v>1103</v>
      </c>
      <c r="G110" s="222" t="s">
        <v>1054</v>
      </c>
      <c r="H110" s="29">
        <v>6331.58</v>
      </c>
      <c r="I110" s="29">
        <v>7664.73</v>
      </c>
    </row>
    <row r="111" spans="1:9" s="1" customFormat="1" ht="36.75" customHeight="1">
      <c r="A111" s="50" t="s">
        <v>125</v>
      </c>
      <c r="B111" s="24" t="s">
        <v>948</v>
      </c>
      <c r="C111" s="13" t="s">
        <v>1104</v>
      </c>
      <c r="D111" s="6" t="s">
        <v>1105</v>
      </c>
      <c r="E111" s="87">
        <v>44603</v>
      </c>
      <c r="F111" s="180" t="s">
        <v>1106</v>
      </c>
      <c r="G111" s="222" t="s">
        <v>1107</v>
      </c>
      <c r="H111" s="29">
        <v>8910</v>
      </c>
      <c r="I111" s="29">
        <v>10959.3</v>
      </c>
    </row>
    <row r="112" spans="1:9" s="2" customFormat="1" ht="45" customHeight="1">
      <c r="A112" s="50" t="s">
        <v>126</v>
      </c>
      <c r="B112" s="13" t="s">
        <v>948</v>
      </c>
      <c r="C112" s="13" t="s">
        <v>1108</v>
      </c>
      <c r="D112" s="6" t="s">
        <v>1109</v>
      </c>
      <c r="E112" s="87">
        <v>44603</v>
      </c>
      <c r="F112" s="97" t="s">
        <v>1110</v>
      </c>
      <c r="G112" s="222" t="s">
        <v>1107</v>
      </c>
      <c r="H112" s="5">
        <v>1620</v>
      </c>
      <c r="I112" s="5">
        <v>1992.6</v>
      </c>
    </row>
    <row r="113" spans="1:9" s="2" customFormat="1" ht="54" customHeight="1">
      <c r="A113" s="50" t="s">
        <v>127</v>
      </c>
      <c r="B113" s="13" t="s">
        <v>963</v>
      </c>
      <c r="C113" s="21" t="s">
        <v>1111</v>
      </c>
      <c r="D113" s="6" t="s">
        <v>1112</v>
      </c>
      <c r="E113" s="53">
        <v>44603</v>
      </c>
      <c r="F113" s="28" t="s">
        <v>1113</v>
      </c>
      <c r="G113" s="222" t="s">
        <v>1107</v>
      </c>
      <c r="H113" s="177">
        <v>720</v>
      </c>
      <c r="I113" s="295">
        <v>720</v>
      </c>
    </row>
    <row r="114" spans="1:9" s="2" customFormat="1" ht="45" customHeight="1">
      <c r="A114" s="50" t="s">
        <v>128</v>
      </c>
      <c r="B114" s="20" t="s">
        <v>1114</v>
      </c>
      <c r="C114" s="13" t="s">
        <v>1115</v>
      </c>
      <c r="D114" s="16" t="s">
        <v>1116</v>
      </c>
      <c r="E114" s="83" t="s">
        <v>1038</v>
      </c>
      <c r="F114" s="67" t="s">
        <v>1117</v>
      </c>
      <c r="G114" s="222" t="s">
        <v>1118</v>
      </c>
      <c r="H114" s="5">
        <v>4000</v>
      </c>
      <c r="I114" s="5">
        <v>4920</v>
      </c>
    </row>
    <row r="115" spans="1:9" s="2" customFormat="1" ht="54.75" customHeight="1">
      <c r="A115" s="50" t="s">
        <v>129</v>
      </c>
      <c r="B115" s="13" t="s">
        <v>955</v>
      </c>
      <c r="C115" s="13" t="s">
        <v>1119</v>
      </c>
      <c r="D115" s="6" t="s">
        <v>1120</v>
      </c>
      <c r="E115" s="133">
        <v>44589</v>
      </c>
      <c r="F115" s="51" t="s">
        <v>1121</v>
      </c>
      <c r="G115" s="222" t="s">
        <v>1122</v>
      </c>
      <c r="H115" s="29">
        <v>3150</v>
      </c>
      <c r="I115" s="29">
        <v>3402</v>
      </c>
    </row>
    <row r="116" spans="1:9" s="2" customFormat="1" ht="33.75" customHeight="1">
      <c r="A116" s="50" t="s">
        <v>130</v>
      </c>
      <c r="B116" s="13" t="s">
        <v>1123</v>
      </c>
      <c r="C116" s="13" t="s">
        <v>1124</v>
      </c>
      <c r="D116" s="6" t="s">
        <v>1125</v>
      </c>
      <c r="E116" s="133">
        <v>44589</v>
      </c>
      <c r="F116" s="51" t="s">
        <v>1126</v>
      </c>
      <c r="G116" s="222" t="s">
        <v>1122</v>
      </c>
      <c r="H116" s="28">
        <v>1900</v>
      </c>
      <c r="I116" s="28">
        <v>2052</v>
      </c>
    </row>
    <row r="117" spans="1:9" s="2" customFormat="1" ht="45" customHeight="1">
      <c r="A117" s="50" t="s">
        <v>131</v>
      </c>
      <c r="B117" s="13" t="s">
        <v>1127</v>
      </c>
      <c r="C117" s="13" t="s">
        <v>1128</v>
      </c>
      <c r="D117" s="6" t="s">
        <v>1129</v>
      </c>
      <c r="E117" s="133">
        <v>44572</v>
      </c>
      <c r="F117" s="51" t="s">
        <v>881</v>
      </c>
      <c r="G117" s="222" t="s">
        <v>1130</v>
      </c>
      <c r="H117" s="29">
        <v>400</v>
      </c>
      <c r="I117" s="29">
        <v>400</v>
      </c>
    </row>
    <row r="118" spans="1:9" s="2" customFormat="1" ht="68.25" customHeight="1">
      <c r="A118" s="50" t="s">
        <v>132</v>
      </c>
      <c r="B118" s="13" t="s">
        <v>1131</v>
      </c>
      <c r="C118" s="13" t="s">
        <v>1132</v>
      </c>
      <c r="D118" s="6" t="s">
        <v>1133</v>
      </c>
      <c r="E118" s="133">
        <v>44587</v>
      </c>
      <c r="F118" s="235" t="s">
        <v>1134</v>
      </c>
      <c r="G118" s="222" t="s">
        <v>1085</v>
      </c>
      <c r="H118" s="29">
        <v>3200</v>
      </c>
      <c r="I118" s="29">
        <v>3936</v>
      </c>
    </row>
    <row r="119" spans="1:9" s="2" customFormat="1" ht="54" customHeight="1">
      <c r="A119" s="50" t="s">
        <v>133</v>
      </c>
      <c r="B119" s="13" t="s">
        <v>1114</v>
      </c>
      <c r="C119" s="13" t="s">
        <v>1135</v>
      </c>
      <c r="D119" s="16" t="s">
        <v>1136</v>
      </c>
      <c r="E119" s="133">
        <v>44572</v>
      </c>
      <c r="F119" s="67" t="s">
        <v>1137</v>
      </c>
      <c r="G119" s="222" t="s">
        <v>1122</v>
      </c>
      <c r="H119" s="5">
        <v>1435.85</v>
      </c>
      <c r="I119" s="5">
        <v>1766.1</v>
      </c>
    </row>
    <row r="120" spans="1:9" s="2" customFormat="1" ht="45" customHeight="1">
      <c r="A120" s="50" t="s">
        <v>134</v>
      </c>
      <c r="B120" s="13" t="s">
        <v>963</v>
      </c>
      <c r="C120" s="13" t="s">
        <v>1138</v>
      </c>
      <c r="D120" s="6" t="s">
        <v>1139</v>
      </c>
      <c r="E120" s="133">
        <v>44596</v>
      </c>
      <c r="F120" s="56" t="s">
        <v>1140</v>
      </c>
      <c r="G120" s="222" t="s">
        <v>1107</v>
      </c>
      <c r="H120" s="5">
        <v>3960</v>
      </c>
      <c r="I120" s="5">
        <v>3960</v>
      </c>
    </row>
    <row r="121" spans="1:9" s="2" customFormat="1" ht="45" customHeight="1">
      <c r="A121" s="50" t="s">
        <v>135</v>
      </c>
      <c r="B121" s="24" t="s">
        <v>794</v>
      </c>
      <c r="C121" s="17" t="s">
        <v>1141</v>
      </c>
      <c r="D121" s="19" t="s">
        <v>796</v>
      </c>
      <c r="E121" s="54"/>
      <c r="F121" s="113" t="s">
        <v>1142</v>
      </c>
      <c r="G121" s="222" t="s">
        <v>981</v>
      </c>
      <c r="H121" s="59">
        <v>412.5</v>
      </c>
      <c r="I121" s="59">
        <v>507.38</v>
      </c>
    </row>
    <row r="122" spans="1:9" s="2" customFormat="1" ht="45" customHeight="1">
      <c r="A122" s="50" t="s">
        <v>136</v>
      </c>
      <c r="B122" s="32" t="s">
        <v>824</v>
      </c>
      <c r="C122" s="32" t="s">
        <v>1143</v>
      </c>
      <c r="D122" s="34" t="s">
        <v>826</v>
      </c>
      <c r="E122" s="54" t="s">
        <v>827</v>
      </c>
      <c r="F122" s="67" t="s">
        <v>1144</v>
      </c>
      <c r="G122" s="222" t="s">
        <v>1092</v>
      </c>
      <c r="H122" s="5">
        <v>1175.1099999999999</v>
      </c>
      <c r="I122" s="5">
        <v>1269.1099999999999</v>
      </c>
    </row>
    <row r="123" spans="1:9" s="2" customFormat="1" ht="52.5" customHeight="1">
      <c r="A123" s="50" t="s">
        <v>137</v>
      </c>
      <c r="B123" s="20" t="s">
        <v>1145</v>
      </c>
      <c r="C123" s="20" t="s">
        <v>1148</v>
      </c>
      <c r="D123" s="16" t="s">
        <v>747</v>
      </c>
      <c r="E123" s="87"/>
      <c r="F123" s="51" t="s">
        <v>1146</v>
      </c>
      <c r="G123" s="222" t="s">
        <v>1147</v>
      </c>
      <c r="H123" s="29">
        <v>73.17</v>
      </c>
      <c r="I123" s="29">
        <v>90</v>
      </c>
    </row>
    <row r="124" spans="1:9" s="2" customFormat="1" ht="72.75" customHeight="1">
      <c r="A124" s="50" t="s">
        <v>138</v>
      </c>
      <c r="B124" s="32" t="s">
        <v>1149</v>
      </c>
      <c r="C124" s="32" t="s">
        <v>1150</v>
      </c>
      <c r="D124" s="46" t="s">
        <v>806</v>
      </c>
      <c r="E124" s="302"/>
      <c r="F124" s="318" t="s">
        <v>1151</v>
      </c>
      <c r="G124" s="181" t="s">
        <v>1152</v>
      </c>
      <c r="H124" s="319" t="s">
        <v>1153</v>
      </c>
      <c r="I124" s="41">
        <v>150</v>
      </c>
    </row>
    <row r="125" spans="1:9" s="2" customFormat="1" ht="45" customHeight="1">
      <c r="A125" s="50" t="s">
        <v>139</v>
      </c>
      <c r="B125" s="13" t="s">
        <v>1154</v>
      </c>
      <c r="C125" s="13" t="s">
        <v>1155</v>
      </c>
      <c r="D125" s="6" t="s">
        <v>769</v>
      </c>
      <c r="E125" s="83"/>
      <c r="F125" s="51" t="s">
        <v>1156</v>
      </c>
      <c r="G125" s="222" t="s">
        <v>1157</v>
      </c>
      <c r="H125" s="29">
        <v>369.78</v>
      </c>
      <c r="I125" s="29">
        <v>434</v>
      </c>
    </row>
    <row r="126" spans="1:9" s="2" customFormat="1" ht="45" customHeight="1">
      <c r="A126" s="50" t="s">
        <v>140</v>
      </c>
      <c r="B126" s="20" t="s">
        <v>898</v>
      </c>
      <c r="C126" s="20" t="s">
        <v>1158</v>
      </c>
      <c r="D126" s="7" t="s">
        <v>899</v>
      </c>
      <c r="E126" s="55" t="s">
        <v>900</v>
      </c>
      <c r="F126" s="67" t="s">
        <v>1159</v>
      </c>
      <c r="G126" s="222" t="s">
        <v>1160</v>
      </c>
      <c r="H126" s="5">
        <v>3845.53</v>
      </c>
      <c r="I126" s="5">
        <v>4730</v>
      </c>
    </row>
    <row r="127" spans="1:9" s="2" customFormat="1" ht="36.75" customHeight="1">
      <c r="A127" s="50" t="s">
        <v>141</v>
      </c>
      <c r="B127" s="20" t="s">
        <v>824</v>
      </c>
      <c r="C127" s="20" t="s">
        <v>1161</v>
      </c>
      <c r="D127" s="16" t="s">
        <v>826</v>
      </c>
      <c r="E127" s="55" t="s">
        <v>827</v>
      </c>
      <c r="F127" s="182" t="s">
        <v>1164</v>
      </c>
      <c r="G127" s="222" t="s">
        <v>1157</v>
      </c>
      <c r="H127" s="94">
        <v>1753.88</v>
      </c>
      <c r="I127" s="313">
        <v>1898.21</v>
      </c>
    </row>
    <row r="128" spans="1:9" s="2" customFormat="1" ht="46.5" customHeight="1">
      <c r="A128" s="50" t="s">
        <v>142</v>
      </c>
      <c r="B128" s="237" t="s">
        <v>1162</v>
      </c>
      <c r="C128" s="237" t="s">
        <v>1163</v>
      </c>
      <c r="D128" s="238" t="s">
        <v>747</v>
      </c>
      <c r="E128" s="239"/>
      <c r="F128" s="178" t="s">
        <v>1165</v>
      </c>
      <c r="G128" s="240" t="s">
        <v>1147</v>
      </c>
      <c r="H128" s="241">
        <v>200</v>
      </c>
      <c r="I128" s="5">
        <v>200</v>
      </c>
    </row>
    <row r="129" spans="1:9" s="2" customFormat="1" ht="85.5" customHeight="1">
      <c r="A129" s="236" t="s">
        <v>143</v>
      </c>
      <c r="B129" s="320" t="s">
        <v>1166</v>
      </c>
      <c r="C129" s="321" t="s">
        <v>1167</v>
      </c>
      <c r="D129" s="36" t="s">
        <v>1168</v>
      </c>
      <c r="E129" s="322">
        <v>44582</v>
      </c>
      <c r="F129" s="210" t="s">
        <v>1169</v>
      </c>
      <c r="G129" s="323">
        <v>44606</v>
      </c>
      <c r="H129" s="321">
        <v>284.04000000000002</v>
      </c>
      <c r="I129" s="321">
        <v>349.37</v>
      </c>
    </row>
    <row r="130" spans="1:9" s="2" customFormat="1" ht="67.5" customHeight="1">
      <c r="A130" s="236" t="s">
        <v>144</v>
      </c>
      <c r="B130" s="20" t="s">
        <v>745</v>
      </c>
      <c r="C130" s="215" t="s">
        <v>1170</v>
      </c>
      <c r="D130" s="216" t="s">
        <v>1171</v>
      </c>
      <c r="E130" s="242"/>
      <c r="F130" s="221" t="s">
        <v>1172</v>
      </c>
      <c r="G130" s="204" t="s">
        <v>1173</v>
      </c>
      <c r="H130" s="200">
        <v>29.69</v>
      </c>
      <c r="I130" s="200">
        <v>32.07</v>
      </c>
    </row>
    <row r="131" spans="1:9" s="2" customFormat="1" ht="34.5" customHeight="1">
      <c r="A131" s="50" t="s">
        <v>145</v>
      </c>
      <c r="B131" s="20" t="s">
        <v>745</v>
      </c>
      <c r="C131" s="13" t="s">
        <v>1170</v>
      </c>
      <c r="D131" s="6" t="s">
        <v>1171</v>
      </c>
      <c r="E131" s="55"/>
      <c r="F131" s="123" t="s">
        <v>1174</v>
      </c>
      <c r="G131" s="6" t="s">
        <v>1175</v>
      </c>
      <c r="H131" s="5">
        <v>33.46</v>
      </c>
      <c r="I131" s="5">
        <v>36.14</v>
      </c>
    </row>
    <row r="132" spans="1:9" s="2" customFormat="1" ht="33" customHeight="1">
      <c r="A132" s="50" t="s">
        <v>146</v>
      </c>
      <c r="B132" s="20" t="s">
        <v>745</v>
      </c>
      <c r="C132" s="13" t="s">
        <v>1170</v>
      </c>
      <c r="D132" s="16" t="s">
        <v>1171</v>
      </c>
      <c r="E132" s="88"/>
      <c r="F132" s="97" t="s">
        <v>1176</v>
      </c>
      <c r="G132" s="222" t="s">
        <v>1175</v>
      </c>
      <c r="H132" s="5">
        <v>12.2</v>
      </c>
      <c r="I132" s="5">
        <v>13.18</v>
      </c>
    </row>
    <row r="133" spans="1:9" s="2" customFormat="1" ht="39.75" customHeight="1">
      <c r="A133" s="50" t="s">
        <v>147</v>
      </c>
      <c r="B133" s="20" t="s">
        <v>745</v>
      </c>
      <c r="C133" s="13" t="s">
        <v>1170</v>
      </c>
      <c r="D133" s="16" t="s">
        <v>1171</v>
      </c>
      <c r="E133" s="87"/>
      <c r="F133" s="120" t="s">
        <v>1177</v>
      </c>
      <c r="G133" s="222" t="s">
        <v>1178</v>
      </c>
      <c r="H133" s="5">
        <v>12.2</v>
      </c>
      <c r="I133" s="5">
        <v>13.18</v>
      </c>
    </row>
    <row r="134" spans="1:9" s="2" customFormat="1" ht="39" customHeight="1">
      <c r="A134" s="50" t="s">
        <v>148</v>
      </c>
      <c r="B134" s="20" t="s">
        <v>745</v>
      </c>
      <c r="C134" s="13" t="s">
        <v>1170</v>
      </c>
      <c r="D134" s="6" t="s">
        <v>1171</v>
      </c>
      <c r="E134" s="87"/>
      <c r="F134" s="67" t="s">
        <v>1179</v>
      </c>
      <c r="G134" s="222" t="s">
        <v>1178</v>
      </c>
      <c r="H134" s="5">
        <v>12.2</v>
      </c>
      <c r="I134" s="5">
        <v>13.18</v>
      </c>
    </row>
    <row r="135" spans="1:9" s="2" customFormat="1" ht="38.25" customHeight="1">
      <c r="A135" s="50" t="s">
        <v>149</v>
      </c>
      <c r="B135" s="20" t="s">
        <v>745</v>
      </c>
      <c r="C135" s="13" t="s">
        <v>1170</v>
      </c>
      <c r="D135" s="7" t="s">
        <v>1171</v>
      </c>
      <c r="E135" s="87"/>
      <c r="F135" s="125" t="s">
        <v>1180</v>
      </c>
      <c r="G135" s="222" t="s">
        <v>1178</v>
      </c>
      <c r="H135" s="5">
        <v>12.2</v>
      </c>
      <c r="I135" s="5">
        <v>13.18</v>
      </c>
    </row>
    <row r="136" spans="1:9" s="2" customFormat="1" ht="44.25" customHeight="1">
      <c r="A136" s="50" t="s">
        <v>150</v>
      </c>
      <c r="B136" s="20" t="s">
        <v>745</v>
      </c>
      <c r="C136" s="20" t="s">
        <v>1170</v>
      </c>
      <c r="D136" s="7" t="s">
        <v>1171</v>
      </c>
      <c r="E136" s="87"/>
      <c r="F136" s="158" t="s">
        <v>1181</v>
      </c>
      <c r="G136" s="12" t="s">
        <v>1182</v>
      </c>
      <c r="H136" s="5">
        <v>32.74</v>
      </c>
      <c r="I136" s="5">
        <v>35.36</v>
      </c>
    </row>
    <row r="137" spans="1:9" s="2" customFormat="1" ht="45" customHeight="1">
      <c r="A137" s="50" t="s">
        <v>151</v>
      </c>
      <c r="B137" s="20" t="s">
        <v>745</v>
      </c>
      <c r="C137" s="20" t="s">
        <v>1170</v>
      </c>
      <c r="D137" s="16" t="s">
        <v>1171</v>
      </c>
      <c r="E137" s="87"/>
      <c r="F137" s="67" t="s">
        <v>1183</v>
      </c>
      <c r="G137" s="222" t="s">
        <v>1130</v>
      </c>
      <c r="H137" s="5">
        <v>28.88</v>
      </c>
      <c r="I137" s="5">
        <v>31.19</v>
      </c>
    </row>
    <row r="138" spans="1:9" s="2" customFormat="1" ht="45" customHeight="1">
      <c r="A138" s="50" t="s">
        <v>152</v>
      </c>
      <c r="B138" s="20" t="s">
        <v>745</v>
      </c>
      <c r="C138" s="13" t="s">
        <v>1185</v>
      </c>
      <c r="D138" s="6" t="s">
        <v>1171</v>
      </c>
      <c r="E138" s="53"/>
      <c r="F138" s="180" t="s">
        <v>1184</v>
      </c>
      <c r="G138" s="222" t="s">
        <v>1130</v>
      </c>
      <c r="H138" s="29">
        <v>119.7</v>
      </c>
      <c r="I138" s="29">
        <v>129.27000000000001</v>
      </c>
    </row>
    <row r="139" spans="1:9" s="2" customFormat="1" ht="45" customHeight="1">
      <c r="A139" s="50" t="s">
        <v>153</v>
      </c>
      <c r="B139" s="20" t="s">
        <v>745</v>
      </c>
      <c r="C139" s="20" t="s">
        <v>1170</v>
      </c>
      <c r="D139" s="7" t="s">
        <v>1171</v>
      </c>
      <c r="E139" s="80"/>
      <c r="F139" s="97" t="s">
        <v>1186</v>
      </c>
      <c r="G139" s="222" t="s">
        <v>1130</v>
      </c>
      <c r="H139" s="5">
        <v>103.36</v>
      </c>
      <c r="I139" s="5">
        <v>111.63</v>
      </c>
    </row>
    <row r="140" spans="1:9" s="2" customFormat="1" ht="71.25" customHeight="1">
      <c r="A140" s="236" t="s">
        <v>154</v>
      </c>
      <c r="B140" s="20" t="s">
        <v>745</v>
      </c>
      <c r="C140" s="215" t="s">
        <v>1170</v>
      </c>
      <c r="D140" s="216" t="s">
        <v>1171</v>
      </c>
      <c r="E140" s="217"/>
      <c r="F140" s="202" t="s">
        <v>1187</v>
      </c>
      <c r="G140" s="204" t="s">
        <v>1130</v>
      </c>
      <c r="H140" s="244">
        <v>12.2</v>
      </c>
      <c r="I140" s="200">
        <v>13.18</v>
      </c>
    </row>
    <row r="141" spans="1:9" s="2" customFormat="1" ht="70.5" customHeight="1">
      <c r="A141" s="236" t="s">
        <v>155</v>
      </c>
      <c r="B141" s="20" t="s">
        <v>745</v>
      </c>
      <c r="C141" s="215" t="s">
        <v>1170</v>
      </c>
      <c r="D141" s="216" t="s">
        <v>1171</v>
      </c>
      <c r="E141" s="217"/>
      <c r="F141" s="202" t="s">
        <v>1188</v>
      </c>
      <c r="G141" s="242" t="s">
        <v>1189</v>
      </c>
      <c r="H141" s="200">
        <v>24.4</v>
      </c>
      <c r="I141" s="200">
        <v>26.36</v>
      </c>
    </row>
    <row r="142" spans="1:9" s="2" customFormat="1" ht="94.5" customHeight="1">
      <c r="A142" s="236" t="s">
        <v>156</v>
      </c>
      <c r="B142" s="20" t="s">
        <v>745</v>
      </c>
      <c r="C142" s="215" t="s">
        <v>1170</v>
      </c>
      <c r="D142" s="216" t="s">
        <v>1171</v>
      </c>
      <c r="E142" s="217"/>
      <c r="F142" s="202" t="s">
        <v>1190</v>
      </c>
      <c r="G142" s="242" t="s">
        <v>914</v>
      </c>
      <c r="H142" s="200">
        <v>12.2</v>
      </c>
      <c r="I142" s="200">
        <v>13.18</v>
      </c>
    </row>
    <row r="143" spans="1:9" s="2" customFormat="1" ht="81.75" customHeight="1">
      <c r="A143" s="236" t="s">
        <v>157</v>
      </c>
      <c r="B143" s="20" t="s">
        <v>745</v>
      </c>
      <c r="C143" s="215" t="s">
        <v>1170</v>
      </c>
      <c r="D143" s="216" t="s">
        <v>1171</v>
      </c>
      <c r="E143" s="217"/>
      <c r="F143" s="202" t="s">
        <v>1191</v>
      </c>
      <c r="G143" s="242" t="s">
        <v>914</v>
      </c>
      <c r="H143" s="245">
        <v>31.56</v>
      </c>
      <c r="I143" s="245">
        <v>34.090000000000003</v>
      </c>
    </row>
    <row r="144" spans="1:9" s="2" customFormat="1" ht="46.5" customHeight="1">
      <c r="A144" s="50" t="s">
        <v>158</v>
      </c>
      <c r="B144" s="20" t="s">
        <v>745</v>
      </c>
      <c r="C144" s="20" t="s">
        <v>1170</v>
      </c>
      <c r="D144" s="7" t="s">
        <v>1171</v>
      </c>
      <c r="E144" s="55"/>
      <c r="F144" s="67" t="s">
        <v>1192</v>
      </c>
      <c r="G144" s="222" t="s">
        <v>1193</v>
      </c>
      <c r="H144" s="5">
        <v>12.2</v>
      </c>
      <c r="I144" s="5">
        <v>13.18</v>
      </c>
    </row>
    <row r="145" spans="1:9" s="2" customFormat="1" ht="45" customHeight="1">
      <c r="A145" s="50" t="s">
        <v>159</v>
      </c>
      <c r="B145" s="20" t="s">
        <v>745</v>
      </c>
      <c r="C145" s="20" t="s">
        <v>1170</v>
      </c>
      <c r="D145" s="16" t="s">
        <v>1171</v>
      </c>
      <c r="E145" s="55"/>
      <c r="F145" s="67" t="s">
        <v>1194</v>
      </c>
      <c r="G145" s="222" t="s">
        <v>1193</v>
      </c>
      <c r="H145" s="5">
        <v>89.38</v>
      </c>
      <c r="I145" s="5">
        <v>96.53</v>
      </c>
    </row>
    <row r="146" spans="1:9" s="2" customFormat="1" ht="63" customHeight="1">
      <c r="A146" s="50" t="s">
        <v>160</v>
      </c>
      <c r="B146" s="20" t="s">
        <v>745</v>
      </c>
      <c r="C146" s="33" t="s">
        <v>1170</v>
      </c>
      <c r="D146" s="16" t="s">
        <v>1171</v>
      </c>
      <c r="E146" s="55"/>
      <c r="F146" s="67" t="s">
        <v>1195</v>
      </c>
      <c r="G146" s="222" t="s">
        <v>1085</v>
      </c>
      <c r="H146" s="5">
        <v>12.2</v>
      </c>
      <c r="I146" s="5">
        <v>13.18</v>
      </c>
    </row>
    <row r="147" spans="1:9" s="2" customFormat="1" ht="45" customHeight="1">
      <c r="A147" s="50" t="s">
        <v>161</v>
      </c>
      <c r="B147" s="20" t="s">
        <v>745</v>
      </c>
      <c r="C147" s="13" t="s">
        <v>1170</v>
      </c>
      <c r="D147" s="6" t="s">
        <v>1171</v>
      </c>
      <c r="E147" s="55"/>
      <c r="F147" s="67" t="s">
        <v>1196</v>
      </c>
      <c r="G147" s="222" t="s">
        <v>1085</v>
      </c>
      <c r="H147" s="5">
        <v>12.2</v>
      </c>
      <c r="I147" s="5">
        <v>13.18</v>
      </c>
    </row>
    <row r="148" spans="1:9" s="2" customFormat="1" ht="45" customHeight="1">
      <c r="A148" s="50" t="s">
        <v>162</v>
      </c>
      <c r="B148" s="20" t="s">
        <v>745</v>
      </c>
      <c r="C148" s="20" t="s">
        <v>1170</v>
      </c>
      <c r="D148" s="7" t="s">
        <v>1171</v>
      </c>
      <c r="E148" s="87"/>
      <c r="F148" s="158" t="s">
        <v>1197</v>
      </c>
      <c r="G148" s="12" t="s">
        <v>1085</v>
      </c>
      <c r="H148" s="5">
        <v>12.2</v>
      </c>
      <c r="I148" s="5">
        <v>13.18</v>
      </c>
    </row>
    <row r="149" spans="1:9" s="2" customFormat="1" ht="45" customHeight="1">
      <c r="A149" s="50" t="s">
        <v>163</v>
      </c>
      <c r="B149" s="20" t="s">
        <v>745</v>
      </c>
      <c r="C149" s="24" t="s">
        <v>1170</v>
      </c>
      <c r="D149" s="18" t="s">
        <v>1171</v>
      </c>
      <c r="E149" s="87"/>
      <c r="F149" s="67" t="s">
        <v>1198</v>
      </c>
      <c r="G149" s="222" t="s">
        <v>1085</v>
      </c>
      <c r="H149" s="5">
        <v>16.37</v>
      </c>
      <c r="I149" s="5">
        <v>17.68</v>
      </c>
    </row>
    <row r="150" spans="1:9" s="2" customFormat="1" ht="45" customHeight="1">
      <c r="A150" s="50" t="s">
        <v>164</v>
      </c>
      <c r="B150" s="20" t="s">
        <v>1199</v>
      </c>
      <c r="C150" s="20" t="s">
        <v>1200</v>
      </c>
      <c r="D150" s="16" t="s">
        <v>899</v>
      </c>
      <c r="E150" s="80"/>
      <c r="F150" s="97" t="s">
        <v>1201</v>
      </c>
      <c r="G150" s="222" t="s">
        <v>924</v>
      </c>
      <c r="H150" s="5">
        <v>348.78</v>
      </c>
      <c r="I150" s="5">
        <v>429</v>
      </c>
    </row>
    <row r="151" spans="1:9" s="2" customFormat="1" ht="53.25" customHeight="1">
      <c r="A151" s="50" t="s">
        <v>165</v>
      </c>
      <c r="B151" s="20" t="s">
        <v>1199</v>
      </c>
      <c r="C151" s="65" t="s">
        <v>1200</v>
      </c>
      <c r="D151" s="66" t="s">
        <v>899</v>
      </c>
      <c r="E151" s="84"/>
      <c r="F151" s="76" t="s">
        <v>1202</v>
      </c>
      <c r="G151" s="222" t="s">
        <v>924</v>
      </c>
      <c r="H151" s="45">
        <v>348.78</v>
      </c>
      <c r="I151" s="45">
        <v>429</v>
      </c>
    </row>
    <row r="152" spans="1:9" s="2" customFormat="1" ht="45" customHeight="1">
      <c r="A152" s="50" t="s">
        <v>166</v>
      </c>
      <c r="B152" s="20" t="s">
        <v>1199</v>
      </c>
      <c r="C152" s="20" t="s">
        <v>1200</v>
      </c>
      <c r="D152" s="16" t="s">
        <v>899</v>
      </c>
      <c r="E152" s="80"/>
      <c r="F152" s="67" t="s">
        <v>1203</v>
      </c>
      <c r="G152" s="222" t="s">
        <v>877</v>
      </c>
      <c r="H152" s="5">
        <v>2964</v>
      </c>
      <c r="I152" s="5">
        <v>3645.72</v>
      </c>
    </row>
    <row r="153" spans="1:9" s="2" customFormat="1" ht="45" customHeight="1">
      <c r="A153" s="50" t="s">
        <v>167</v>
      </c>
      <c r="B153" s="20" t="s">
        <v>1204</v>
      </c>
      <c r="C153" s="20" t="s">
        <v>1205</v>
      </c>
      <c r="D153" s="16" t="s">
        <v>1097</v>
      </c>
      <c r="E153" s="80" t="s">
        <v>1206</v>
      </c>
      <c r="F153" s="97" t="s">
        <v>1207</v>
      </c>
      <c r="G153" s="222" t="s">
        <v>1208</v>
      </c>
      <c r="H153" s="5">
        <v>600</v>
      </c>
      <c r="I153" s="5">
        <v>738</v>
      </c>
    </row>
    <row r="154" spans="1:9" s="2" customFormat="1" ht="45" customHeight="1">
      <c r="A154" s="50" t="s">
        <v>168</v>
      </c>
      <c r="B154" s="24" t="s">
        <v>948</v>
      </c>
      <c r="C154" s="13" t="s">
        <v>1209</v>
      </c>
      <c r="D154" s="16" t="s">
        <v>1210</v>
      </c>
      <c r="E154" s="80" t="s">
        <v>1122</v>
      </c>
      <c r="F154" s="5" t="s">
        <v>1211</v>
      </c>
      <c r="G154" s="12">
        <v>44620</v>
      </c>
      <c r="H154" s="12">
        <v>7290</v>
      </c>
      <c r="I154" s="5">
        <v>8966.7000000000007</v>
      </c>
    </row>
    <row r="155" spans="1:9" s="2" customFormat="1" ht="45" customHeight="1">
      <c r="A155" s="50" t="s">
        <v>169</v>
      </c>
      <c r="B155" s="20" t="s">
        <v>1212</v>
      </c>
      <c r="C155" s="20" t="s">
        <v>1213</v>
      </c>
      <c r="D155" s="16" t="s">
        <v>1214</v>
      </c>
      <c r="E155" s="80" t="s">
        <v>1122</v>
      </c>
      <c r="F155" s="67" t="s">
        <v>1215</v>
      </c>
      <c r="G155" s="222" t="s">
        <v>1216</v>
      </c>
      <c r="H155" s="5">
        <v>8000</v>
      </c>
      <c r="I155" s="5">
        <v>8000</v>
      </c>
    </row>
    <row r="156" spans="1:9" s="2" customFormat="1" ht="45" customHeight="1">
      <c r="A156" s="50" t="s">
        <v>170</v>
      </c>
      <c r="B156" s="20" t="s">
        <v>944</v>
      </c>
      <c r="C156" s="17" t="s">
        <v>1217</v>
      </c>
      <c r="D156" s="16" t="s">
        <v>946</v>
      </c>
      <c r="E156" s="80" t="s">
        <v>924</v>
      </c>
      <c r="F156" s="67" t="s">
        <v>1218</v>
      </c>
      <c r="G156" s="222" t="s">
        <v>1208</v>
      </c>
      <c r="H156" s="5">
        <v>2514</v>
      </c>
      <c r="I156" s="5">
        <v>3092.22</v>
      </c>
    </row>
    <row r="157" spans="1:9" s="2" customFormat="1" ht="47.25" customHeight="1">
      <c r="A157" s="50" t="s">
        <v>171</v>
      </c>
      <c r="B157" s="20" t="s">
        <v>1219</v>
      </c>
      <c r="C157" s="13" t="s">
        <v>1220</v>
      </c>
      <c r="D157" s="25" t="s">
        <v>1221</v>
      </c>
      <c r="E157" s="80" t="s">
        <v>1222</v>
      </c>
      <c r="F157" s="67" t="s">
        <v>1223</v>
      </c>
      <c r="G157" s="222" t="s">
        <v>1224</v>
      </c>
      <c r="H157" s="5">
        <v>900</v>
      </c>
      <c r="I157" s="5">
        <v>1107</v>
      </c>
    </row>
    <row r="158" spans="1:9" s="2" customFormat="1" ht="45" customHeight="1">
      <c r="A158" s="50" t="s">
        <v>172</v>
      </c>
      <c r="B158" s="32" t="s">
        <v>1149</v>
      </c>
      <c r="C158" s="32" t="s">
        <v>1227</v>
      </c>
      <c r="D158" s="46" t="s">
        <v>806</v>
      </c>
      <c r="E158" s="302"/>
      <c r="F158" s="318" t="s">
        <v>1225</v>
      </c>
      <c r="G158" s="181" t="s">
        <v>1226</v>
      </c>
      <c r="H158" s="319" t="s">
        <v>1153</v>
      </c>
      <c r="I158" s="41">
        <v>150</v>
      </c>
    </row>
    <row r="159" spans="1:9" s="2" customFormat="1" ht="45" customHeight="1">
      <c r="A159" s="50" t="s">
        <v>173</v>
      </c>
      <c r="B159" s="33" t="s">
        <v>1212</v>
      </c>
      <c r="C159" s="33" t="s">
        <v>1228</v>
      </c>
      <c r="D159" s="46" t="s">
        <v>1229</v>
      </c>
      <c r="E159" s="46" t="s">
        <v>1206</v>
      </c>
      <c r="F159" s="231" t="s">
        <v>1230</v>
      </c>
      <c r="G159" s="181" t="s">
        <v>1226</v>
      </c>
      <c r="H159" s="58">
        <v>11760</v>
      </c>
      <c r="I159" s="58">
        <v>11760</v>
      </c>
    </row>
    <row r="160" spans="1:9" s="2" customFormat="1" ht="45" customHeight="1">
      <c r="A160" s="50" t="s">
        <v>174</v>
      </c>
      <c r="B160" s="32" t="s">
        <v>991</v>
      </c>
      <c r="C160" s="32" t="s">
        <v>1231</v>
      </c>
      <c r="D160" s="34" t="s">
        <v>993</v>
      </c>
      <c r="E160" s="34" t="s">
        <v>994</v>
      </c>
      <c r="F160" s="152" t="s">
        <v>1232</v>
      </c>
      <c r="G160" s="109" t="s">
        <v>1233</v>
      </c>
      <c r="H160" s="93">
        <v>1233.3</v>
      </c>
      <c r="I160" s="93">
        <v>1233.3</v>
      </c>
    </row>
    <row r="161" spans="1:9" s="1" customFormat="1" ht="45.75" customHeight="1">
      <c r="A161" s="50" t="s">
        <v>175</v>
      </c>
      <c r="B161" s="13" t="s">
        <v>988</v>
      </c>
      <c r="C161" s="13" t="s">
        <v>1234</v>
      </c>
      <c r="D161" s="6" t="s">
        <v>769</v>
      </c>
      <c r="E161" s="83"/>
      <c r="F161" s="67" t="s">
        <v>1235</v>
      </c>
      <c r="G161" s="222" t="s">
        <v>1236</v>
      </c>
      <c r="H161" s="5">
        <v>300</v>
      </c>
      <c r="I161" s="5">
        <v>369</v>
      </c>
    </row>
    <row r="162" spans="1:9" s="1" customFormat="1" ht="44.25" customHeight="1">
      <c r="A162" s="50" t="s">
        <v>176</v>
      </c>
      <c r="B162" s="33" t="s">
        <v>1237</v>
      </c>
      <c r="C162" s="33" t="s">
        <v>1238</v>
      </c>
      <c r="D162" s="46" t="s">
        <v>747</v>
      </c>
      <c r="E162" s="83"/>
      <c r="F162" s="231" t="s">
        <v>1239</v>
      </c>
      <c r="G162" s="57" t="s">
        <v>1240</v>
      </c>
      <c r="H162" s="58">
        <v>36</v>
      </c>
      <c r="I162" s="58">
        <v>36</v>
      </c>
    </row>
    <row r="163" spans="1:9" s="2" customFormat="1" ht="45" customHeight="1">
      <c r="A163" s="50" t="s">
        <v>177</v>
      </c>
      <c r="B163" s="214" t="s">
        <v>955</v>
      </c>
      <c r="C163" s="215" t="s">
        <v>1032</v>
      </c>
      <c r="D163" s="216" t="s">
        <v>1020</v>
      </c>
      <c r="E163" s="248" t="s">
        <v>1033</v>
      </c>
      <c r="F163" s="202" t="s">
        <v>1241</v>
      </c>
      <c r="G163" s="204">
        <v>44620</v>
      </c>
      <c r="H163" s="215">
        <v>6944.46</v>
      </c>
      <c r="I163" s="215">
        <v>7500.02</v>
      </c>
    </row>
    <row r="164" spans="1:9" s="2" customFormat="1" ht="77.25" customHeight="1">
      <c r="A164" s="50" t="s">
        <v>178</v>
      </c>
      <c r="B164" s="214" t="s">
        <v>1242</v>
      </c>
      <c r="C164" s="215" t="s">
        <v>1243</v>
      </c>
      <c r="D164" s="216" t="s">
        <v>1244</v>
      </c>
      <c r="E164" s="217">
        <v>44582</v>
      </c>
      <c r="F164" s="202" t="s">
        <v>1248</v>
      </c>
      <c r="G164" s="204">
        <v>44613</v>
      </c>
      <c r="H164" s="215">
        <v>597.05999999999995</v>
      </c>
      <c r="I164" s="215">
        <v>734.38</v>
      </c>
    </row>
    <row r="165" spans="1:9" s="2" customFormat="1" ht="79.5" customHeight="1">
      <c r="A165" s="50" t="s">
        <v>179</v>
      </c>
      <c r="B165" s="214" t="s">
        <v>1245</v>
      </c>
      <c r="C165" s="215" t="s">
        <v>1246</v>
      </c>
      <c r="D165" s="216" t="s">
        <v>1247</v>
      </c>
      <c r="E165" s="217">
        <v>44620</v>
      </c>
      <c r="F165" s="202" t="s">
        <v>891</v>
      </c>
      <c r="G165" s="204">
        <v>44620</v>
      </c>
      <c r="H165" s="215">
        <v>2600</v>
      </c>
      <c r="I165" s="215">
        <v>2600</v>
      </c>
    </row>
    <row r="166" spans="1:9" s="2" customFormat="1" ht="45" customHeight="1">
      <c r="A166" s="50" t="s">
        <v>180</v>
      </c>
      <c r="B166" s="33" t="s">
        <v>1249</v>
      </c>
      <c r="C166" s="33" t="s">
        <v>1250</v>
      </c>
      <c r="D166" s="46" t="s">
        <v>747</v>
      </c>
      <c r="E166" s="83"/>
      <c r="F166" s="231" t="s">
        <v>1251</v>
      </c>
      <c r="G166" s="57" t="s">
        <v>1252</v>
      </c>
      <c r="H166" s="58">
        <v>406.5</v>
      </c>
      <c r="I166" s="58">
        <v>500</v>
      </c>
    </row>
    <row r="167" spans="1:9" s="2" customFormat="1" ht="45" customHeight="1">
      <c r="A167" s="50" t="s">
        <v>181</v>
      </c>
      <c r="B167" s="33" t="s">
        <v>904</v>
      </c>
      <c r="C167" s="65" t="s">
        <v>1253</v>
      </c>
      <c r="D167" s="46" t="s">
        <v>1254</v>
      </c>
      <c r="E167" s="175">
        <v>44623</v>
      </c>
      <c r="F167" s="329" t="s">
        <v>1255</v>
      </c>
      <c r="G167" s="175">
        <v>44623</v>
      </c>
      <c r="H167" s="28">
        <v>398</v>
      </c>
      <c r="I167" s="28">
        <v>398</v>
      </c>
    </row>
    <row r="168" spans="1:9" s="2" customFormat="1" ht="45" customHeight="1">
      <c r="A168" s="50" t="s">
        <v>182</v>
      </c>
      <c r="B168" s="32" t="s">
        <v>1003</v>
      </c>
      <c r="C168" s="33" t="s">
        <v>1004</v>
      </c>
      <c r="D168" s="46" t="s">
        <v>1005</v>
      </c>
      <c r="E168" s="41"/>
      <c r="F168" s="186" t="s">
        <v>1256</v>
      </c>
      <c r="G168" s="223" t="s">
        <v>1257</v>
      </c>
      <c r="H168" s="68" t="s">
        <v>1008</v>
      </c>
      <c r="I168" s="295">
        <v>250</v>
      </c>
    </row>
    <row r="169" spans="1:9" s="2" customFormat="1" ht="45" customHeight="1">
      <c r="A169" s="50" t="s">
        <v>183</v>
      </c>
      <c r="B169" s="13" t="s">
        <v>1258</v>
      </c>
      <c r="C169" s="13" t="s">
        <v>1259</v>
      </c>
      <c r="D169" s="6" t="s">
        <v>769</v>
      </c>
      <c r="E169" s="83"/>
      <c r="F169" s="116" t="s">
        <v>1260</v>
      </c>
      <c r="G169" s="222" t="s">
        <v>1208</v>
      </c>
      <c r="H169" s="5">
        <v>330</v>
      </c>
      <c r="I169" s="5">
        <v>300</v>
      </c>
    </row>
    <row r="170" spans="1:9" s="2" customFormat="1" ht="45" customHeight="1">
      <c r="A170" s="50" t="s">
        <v>184</v>
      </c>
      <c r="B170" s="13" t="s">
        <v>921</v>
      </c>
      <c r="C170" s="13" t="s">
        <v>922</v>
      </c>
      <c r="D170" s="6" t="s">
        <v>923</v>
      </c>
      <c r="E170" s="83" t="s">
        <v>924</v>
      </c>
      <c r="F170" s="116" t="s">
        <v>1261</v>
      </c>
      <c r="G170" s="222" t="s">
        <v>1262</v>
      </c>
      <c r="H170" s="5">
        <v>977.78</v>
      </c>
      <c r="I170" s="5">
        <v>1056</v>
      </c>
    </row>
    <row r="171" spans="1:9" s="2" customFormat="1" ht="45" customHeight="1">
      <c r="A171" s="50" t="s">
        <v>185</v>
      </c>
      <c r="B171" s="13" t="s">
        <v>975</v>
      </c>
      <c r="C171" s="13" t="s">
        <v>1263</v>
      </c>
      <c r="D171" s="16" t="s">
        <v>977</v>
      </c>
      <c r="E171" s="80" t="s">
        <v>978</v>
      </c>
      <c r="F171" s="97" t="s">
        <v>1264</v>
      </c>
      <c r="G171" s="222" t="s">
        <v>1208</v>
      </c>
      <c r="H171" s="5">
        <v>285.52999999999997</v>
      </c>
      <c r="I171" s="5">
        <v>308.36</v>
      </c>
    </row>
    <row r="172" spans="1:9" s="2" customFormat="1" ht="45" customHeight="1">
      <c r="A172" s="50" t="s">
        <v>186</v>
      </c>
      <c r="B172" s="13" t="s">
        <v>1265</v>
      </c>
      <c r="C172" s="13" t="s">
        <v>1266</v>
      </c>
      <c r="D172" s="6" t="s">
        <v>1267</v>
      </c>
      <c r="E172" s="83"/>
      <c r="F172" s="116" t="s">
        <v>1268</v>
      </c>
      <c r="G172" s="222" t="s">
        <v>1206</v>
      </c>
      <c r="H172" s="5">
        <v>429</v>
      </c>
      <c r="I172" s="5">
        <v>429</v>
      </c>
    </row>
    <row r="173" spans="1:9" s="2" customFormat="1" ht="45" customHeight="1">
      <c r="A173" s="50" t="s">
        <v>187</v>
      </c>
      <c r="B173" s="20" t="s">
        <v>1358</v>
      </c>
      <c r="C173" s="13" t="s">
        <v>1269</v>
      </c>
      <c r="D173" s="16" t="s">
        <v>1270</v>
      </c>
      <c r="E173" s="83" t="s">
        <v>1216</v>
      </c>
      <c r="F173" s="67" t="s">
        <v>816</v>
      </c>
      <c r="G173" s="222" t="s">
        <v>1271</v>
      </c>
      <c r="H173" s="5">
        <v>30072.799999999999</v>
      </c>
      <c r="I173" s="5">
        <v>36969.54</v>
      </c>
    </row>
    <row r="174" spans="1:9" s="2" customFormat="1" ht="45" customHeight="1">
      <c r="A174" s="50" t="s">
        <v>188</v>
      </c>
      <c r="B174" s="13" t="s">
        <v>975</v>
      </c>
      <c r="C174" s="20" t="s">
        <v>1170</v>
      </c>
      <c r="D174" s="7" t="s">
        <v>1171</v>
      </c>
      <c r="E174" s="80"/>
      <c r="F174" s="97" t="s">
        <v>1272</v>
      </c>
      <c r="G174" s="222" t="s">
        <v>1273</v>
      </c>
      <c r="H174" s="5">
        <v>20.54</v>
      </c>
      <c r="I174" s="5">
        <v>22.19</v>
      </c>
    </row>
    <row r="175" spans="1:9" s="2" customFormat="1" ht="67.5" customHeight="1">
      <c r="A175" s="129" t="s">
        <v>189</v>
      </c>
      <c r="B175" s="13" t="s">
        <v>975</v>
      </c>
      <c r="C175" s="215" t="s">
        <v>1185</v>
      </c>
      <c r="D175" s="216" t="s">
        <v>1171</v>
      </c>
      <c r="E175" s="248"/>
      <c r="F175" s="202" t="s">
        <v>1274</v>
      </c>
      <c r="G175" s="204" t="s">
        <v>1273</v>
      </c>
      <c r="H175" s="244">
        <v>21.26</v>
      </c>
      <c r="I175" s="200">
        <v>22.96</v>
      </c>
    </row>
    <row r="176" spans="1:9" s="2" customFormat="1" ht="84.75" customHeight="1">
      <c r="A176" s="236" t="s">
        <v>190</v>
      </c>
      <c r="B176" s="13" t="s">
        <v>975</v>
      </c>
      <c r="C176" s="215" t="s">
        <v>1170</v>
      </c>
      <c r="D176" s="216" t="s">
        <v>1171</v>
      </c>
      <c r="E176" s="248"/>
      <c r="F176" s="202" t="s">
        <v>1275</v>
      </c>
      <c r="G176" s="204" t="s">
        <v>1273</v>
      </c>
      <c r="H176" s="244">
        <v>75.400000000000006</v>
      </c>
      <c r="I176" s="200">
        <v>81.430000000000007</v>
      </c>
    </row>
    <row r="177" spans="1:9" s="2" customFormat="1" ht="83.25" customHeight="1">
      <c r="A177" s="129" t="s">
        <v>191</v>
      </c>
      <c r="B177" s="13" t="s">
        <v>975</v>
      </c>
      <c r="C177" s="215" t="s">
        <v>1170</v>
      </c>
      <c r="D177" s="216" t="s">
        <v>1171</v>
      </c>
      <c r="E177" s="248"/>
      <c r="F177" s="202" t="s">
        <v>1276</v>
      </c>
      <c r="G177" s="204" t="s">
        <v>1273</v>
      </c>
      <c r="H177" s="244">
        <v>12.2</v>
      </c>
      <c r="I177" s="200">
        <v>13.18</v>
      </c>
    </row>
    <row r="178" spans="1:9" s="2" customFormat="1" ht="85.5" customHeight="1">
      <c r="A178" s="236" t="s">
        <v>192</v>
      </c>
      <c r="B178" s="13" t="s">
        <v>975</v>
      </c>
      <c r="C178" s="215" t="s">
        <v>1170</v>
      </c>
      <c r="D178" s="216" t="s">
        <v>1171</v>
      </c>
      <c r="E178" s="248"/>
      <c r="F178" s="202" t="s">
        <v>1277</v>
      </c>
      <c r="G178" s="242" t="s">
        <v>1278</v>
      </c>
      <c r="H178" s="200">
        <v>12.2</v>
      </c>
      <c r="I178" s="200">
        <v>13.18</v>
      </c>
    </row>
    <row r="179" spans="1:9" s="2" customFormat="1" ht="90" customHeight="1">
      <c r="A179" s="236" t="s">
        <v>193</v>
      </c>
      <c r="B179" s="13" t="s">
        <v>975</v>
      </c>
      <c r="C179" s="215" t="s">
        <v>1170</v>
      </c>
      <c r="D179" s="216" t="s">
        <v>1171</v>
      </c>
      <c r="E179" s="248"/>
      <c r="F179" s="202" t="s">
        <v>1279</v>
      </c>
      <c r="G179" s="242" t="s">
        <v>1216</v>
      </c>
      <c r="H179" s="200">
        <v>12.2</v>
      </c>
      <c r="I179" s="200">
        <v>13.18</v>
      </c>
    </row>
    <row r="180" spans="1:9" s="2" customFormat="1" ht="63.75" customHeight="1">
      <c r="A180" s="236" t="s">
        <v>194</v>
      </c>
      <c r="B180" s="13" t="s">
        <v>975</v>
      </c>
      <c r="C180" s="215" t="s">
        <v>1170</v>
      </c>
      <c r="D180" s="216" t="s">
        <v>1171</v>
      </c>
      <c r="E180" s="248"/>
      <c r="F180" s="202" t="s">
        <v>1280</v>
      </c>
      <c r="G180" s="204" t="s">
        <v>1208</v>
      </c>
      <c r="H180" s="200">
        <v>63.23</v>
      </c>
      <c r="I180" s="200">
        <v>68.3</v>
      </c>
    </row>
    <row r="181" spans="1:9" s="2" customFormat="1" ht="66" customHeight="1">
      <c r="A181" s="236" t="s">
        <v>195</v>
      </c>
      <c r="B181" s="215" t="s">
        <v>824</v>
      </c>
      <c r="C181" s="215" t="s">
        <v>1281</v>
      </c>
      <c r="D181" s="216" t="s">
        <v>826</v>
      </c>
      <c r="E181" s="248" t="s">
        <v>827</v>
      </c>
      <c r="F181" s="202" t="s">
        <v>1282</v>
      </c>
      <c r="G181" s="204" t="s">
        <v>1233</v>
      </c>
      <c r="H181" s="200">
        <v>1102.2</v>
      </c>
      <c r="I181" s="200">
        <v>1190.3800000000001</v>
      </c>
    </row>
    <row r="182" spans="1:9" s="2" customFormat="1" ht="45" customHeight="1">
      <c r="A182" s="50" t="s">
        <v>196</v>
      </c>
      <c r="B182" s="20" t="s">
        <v>1283</v>
      </c>
      <c r="C182" s="20" t="s">
        <v>1284</v>
      </c>
      <c r="D182" s="16" t="s">
        <v>747</v>
      </c>
      <c r="E182" s="80"/>
      <c r="F182" s="97" t="s">
        <v>1285</v>
      </c>
      <c r="G182" s="222" t="s">
        <v>1286</v>
      </c>
      <c r="H182" s="5">
        <v>330</v>
      </c>
      <c r="I182" s="5">
        <v>330</v>
      </c>
    </row>
    <row r="183" spans="1:9" s="2" customFormat="1" ht="45" customHeight="1">
      <c r="A183" s="50" t="s">
        <v>197</v>
      </c>
      <c r="B183" s="32" t="s">
        <v>756</v>
      </c>
      <c r="C183" s="32" t="s">
        <v>757</v>
      </c>
      <c r="D183" s="34" t="s">
        <v>747</v>
      </c>
      <c r="E183" s="324"/>
      <c r="F183" s="178" t="s">
        <v>1287</v>
      </c>
      <c r="G183" s="222" t="s">
        <v>1288</v>
      </c>
      <c r="H183" s="28">
        <v>910.7</v>
      </c>
      <c r="I183" s="28">
        <v>1120.1600000000001</v>
      </c>
    </row>
    <row r="184" spans="1:9" s="2" customFormat="1" ht="45" customHeight="1">
      <c r="A184" s="50" t="s">
        <v>198</v>
      </c>
      <c r="B184" s="20" t="s">
        <v>1289</v>
      </c>
      <c r="C184" s="183" t="s">
        <v>1290</v>
      </c>
      <c r="D184" s="6" t="s">
        <v>747</v>
      </c>
      <c r="E184" s="80"/>
      <c r="F184" s="67" t="s">
        <v>1291</v>
      </c>
      <c r="G184" s="222" t="s">
        <v>959</v>
      </c>
      <c r="H184" s="5">
        <v>190</v>
      </c>
      <c r="I184" s="5">
        <v>233.7</v>
      </c>
    </row>
    <row r="185" spans="1:9" s="2" customFormat="1" ht="45" customHeight="1">
      <c r="A185" s="50" t="s">
        <v>199</v>
      </c>
      <c r="B185" s="32" t="s">
        <v>1296</v>
      </c>
      <c r="C185" s="33" t="s">
        <v>1297</v>
      </c>
      <c r="D185" s="34" t="s">
        <v>1293</v>
      </c>
      <c r="E185" s="40" t="s">
        <v>753</v>
      </c>
      <c r="F185" s="152" t="s">
        <v>1298</v>
      </c>
      <c r="G185" s="222" t="s">
        <v>910</v>
      </c>
      <c r="H185" s="42">
        <v>330</v>
      </c>
      <c r="I185" s="42">
        <v>330</v>
      </c>
    </row>
    <row r="186" spans="1:9" s="2" customFormat="1" ht="45" customHeight="1">
      <c r="A186" s="50" t="s">
        <v>200</v>
      </c>
      <c r="B186" s="32" t="s">
        <v>1295</v>
      </c>
      <c r="C186" s="32" t="s">
        <v>1292</v>
      </c>
      <c r="D186" s="34" t="s">
        <v>1293</v>
      </c>
      <c r="E186" s="40" t="s">
        <v>753</v>
      </c>
      <c r="F186" s="152" t="s">
        <v>1294</v>
      </c>
      <c r="G186" s="222" t="s">
        <v>926</v>
      </c>
      <c r="H186" s="181">
        <v>380</v>
      </c>
      <c r="I186" s="181">
        <v>380</v>
      </c>
    </row>
    <row r="187" spans="1:9" s="2" customFormat="1" ht="38.25" customHeight="1">
      <c r="A187" s="50" t="s">
        <v>201</v>
      </c>
      <c r="B187" s="32" t="s">
        <v>1299</v>
      </c>
      <c r="C187" s="33" t="s">
        <v>1238</v>
      </c>
      <c r="D187" s="34" t="s">
        <v>747</v>
      </c>
      <c r="E187" s="80"/>
      <c r="F187" s="152" t="s">
        <v>1300</v>
      </c>
      <c r="G187" s="109" t="s">
        <v>1301</v>
      </c>
      <c r="H187" s="93">
        <v>53.63</v>
      </c>
      <c r="I187" s="93">
        <v>53.63</v>
      </c>
    </row>
    <row r="188" spans="1:9" s="2" customFormat="1" ht="40.5" customHeight="1">
      <c r="A188" s="50" t="s">
        <v>202</v>
      </c>
      <c r="B188" s="89" t="s">
        <v>892</v>
      </c>
      <c r="C188" s="91" t="s">
        <v>893</v>
      </c>
      <c r="D188" s="18" t="s">
        <v>747</v>
      </c>
      <c r="E188" s="80"/>
      <c r="F188" s="121" t="s">
        <v>1302</v>
      </c>
      <c r="G188" s="222" t="s">
        <v>1303</v>
      </c>
      <c r="H188" s="61">
        <v>1224.26</v>
      </c>
      <c r="I188" s="61">
        <v>1505.84</v>
      </c>
    </row>
    <row r="189" spans="1:9" s="2" customFormat="1" ht="45" customHeight="1">
      <c r="A189" s="50" t="s">
        <v>203</v>
      </c>
      <c r="B189" s="20" t="s">
        <v>756</v>
      </c>
      <c r="C189" s="21" t="s">
        <v>757</v>
      </c>
      <c r="D189" s="16" t="s">
        <v>747</v>
      </c>
      <c r="E189" s="80"/>
      <c r="F189" s="97" t="s">
        <v>1304</v>
      </c>
      <c r="G189" s="222" t="s">
        <v>1303</v>
      </c>
      <c r="H189" s="5">
        <v>422.7</v>
      </c>
      <c r="I189" s="5">
        <v>519.91999999999996</v>
      </c>
    </row>
    <row r="190" spans="1:9" s="2" customFormat="1" ht="45" customHeight="1">
      <c r="A190" s="50" t="s">
        <v>204</v>
      </c>
      <c r="B190" s="20" t="s">
        <v>762</v>
      </c>
      <c r="C190" s="20" t="s">
        <v>1305</v>
      </c>
      <c r="D190" s="16" t="s">
        <v>764</v>
      </c>
      <c r="E190" s="80"/>
      <c r="F190" s="97" t="s">
        <v>1306</v>
      </c>
      <c r="G190" s="222" t="s">
        <v>1307</v>
      </c>
      <c r="H190" s="5">
        <v>2179.4899999999998</v>
      </c>
      <c r="I190" s="5">
        <v>2680.78</v>
      </c>
    </row>
    <row r="191" spans="1:9" s="2" customFormat="1" ht="48.75" customHeight="1">
      <c r="A191" s="50" t="s">
        <v>205</v>
      </c>
      <c r="B191" s="20" t="s">
        <v>739</v>
      </c>
      <c r="C191" s="20" t="s">
        <v>1308</v>
      </c>
      <c r="D191" s="16" t="s">
        <v>741</v>
      </c>
      <c r="E191" s="80" t="s">
        <v>742</v>
      </c>
      <c r="F191" s="97" t="s">
        <v>1309</v>
      </c>
      <c r="G191" s="222" t="s">
        <v>1310</v>
      </c>
      <c r="H191" s="5">
        <v>2260</v>
      </c>
      <c r="I191" s="5">
        <v>2779.8</v>
      </c>
    </row>
    <row r="192" spans="1:9" s="2" customFormat="1" ht="45" customHeight="1">
      <c r="A192" s="50" t="s">
        <v>206</v>
      </c>
      <c r="B192" s="13" t="s">
        <v>1311</v>
      </c>
      <c r="C192" s="13" t="s">
        <v>1312</v>
      </c>
      <c r="D192" s="16" t="s">
        <v>1088</v>
      </c>
      <c r="E192" s="80" t="s">
        <v>900</v>
      </c>
      <c r="F192" s="330" t="s">
        <v>1013</v>
      </c>
      <c r="G192" s="331" t="s">
        <v>1236</v>
      </c>
      <c r="H192" s="332">
        <v>1000</v>
      </c>
      <c r="I192" s="332">
        <v>1000</v>
      </c>
    </row>
    <row r="193" spans="1:9" s="2" customFormat="1" ht="45" customHeight="1">
      <c r="A193" s="50" t="s">
        <v>207</v>
      </c>
      <c r="B193" s="20" t="s">
        <v>970</v>
      </c>
      <c r="C193" s="20" t="s">
        <v>1313</v>
      </c>
      <c r="D193" s="7" t="s">
        <v>972</v>
      </c>
      <c r="E193" s="80" t="s">
        <v>924</v>
      </c>
      <c r="F193" s="97" t="s">
        <v>1314</v>
      </c>
      <c r="G193" s="222" t="s">
        <v>1315</v>
      </c>
      <c r="H193" s="5">
        <v>3240</v>
      </c>
      <c r="I193" s="5">
        <v>3240</v>
      </c>
    </row>
    <row r="194" spans="1:9" s="2" customFormat="1" ht="45" customHeight="1">
      <c r="A194" s="50" t="s">
        <v>208</v>
      </c>
      <c r="B194" s="13" t="s">
        <v>745</v>
      </c>
      <c r="C194" s="13" t="s">
        <v>1316</v>
      </c>
      <c r="D194" s="6" t="s">
        <v>787</v>
      </c>
      <c r="E194" s="80"/>
      <c r="F194" s="180" t="s">
        <v>1319</v>
      </c>
      <c r="G194" s="30" t="s">
        <v>1303</v>
      </c>
      <c r="H194" s="29">
        <v>49.22</v>
      </c>
      <c r="I194" s="29">
        <v>53.16</v>
      </c>
    </row>
    <row r="195" spans="1:9" s="2" customFormat="1" ht="45" customHeight="1">
      <c r="A195" s="50" t="s">
        <v>209</v>
      </c>
      <c r="B195" s="20" t="s">
        <v>745</v>
      </c>
      <c r="C195" s="20" t="s">
        <v>1317</v>
      </c>
      <c r="D195" s="7" t="s">
        <v>787</v>
      </c>
      <c r="E195" s="80"/>
      <c r="F195" s="67" t="s">
        <v>1320</v>
      </c>
      <c r="G195" s="222" t="s">
        <v>1303</v>
      </c>
      <c r="H195" s="5">
        <v>122.84</v>
      </c>
      <c r="I195" s="5">
        <v>132.66</v>
      </c>
    </row>
    <row r="196" spans="1:9" s="2" customFormat="1" ht="49.5" customHeight="1">
      <c r="A196" s="236" t="s">
        <v>210</v>
      </c>
      <c r="B196" s="215" t="s">
        <v>745</v>
      </c>
      <c r="C196" s="215" t="s">
        <v>1318</v>
      </c>
      <c r="D196" s="216" t="s">
        <v>787</v>
      </c>
      <c r="E196" s="248"/>
      <c r="F196" s="202" t="s">
        <v>1321</v>
      </c>
      <c r="G196" s="204" t="s">
        <v>1310</v>
      </c>
      <c r="H196" s="215">
        <v>272.89999999999998</v>
      </c>
      <c r="I196" s="215">
        <v>294.73</v>
      </c>
    </row>
    <row r="197" spans="1:9" s="2" customFormat="1" ht="45" customHeight="1">
      <c r="A197" s="236" t="s">
        <v>211</v>
      </c>
      <c r="B197" s="215" t="s">
        <v>775</v>
      </c>
      <c r="C197" s="215" t="s">
        <v>1322</v>
      </c>
      <c r="D197" s="154" t="s">
        <v>777</v>
      </c>
      <c r="E197" s="163" t="s">
        <v>778</v>
      </c>
      <c r="F197" s="192" t="s">
        <v>1323</v>
      </c>
      <c r="G197" s="193" t="s">
        <v>1324</v>
      </c>
      <c r="H197" s="333">
        <v>2247.67</v>
      </c>
      <c r="I197" s="153">
        <v>2247.67</v>
      </c>
    </row>
    <row r="198" spans="1:9" s="2" customFormat="1" ht="41.25" customHeight="1">
      <c r="A198" s="236" t="s">
        <v>212</v>
      </c>
      <c r="B198" s="215" t="s">
        <v>780</v>
      </c>
      <c r="C198" s="215" t="s">
        <v>1326</v>
      </c>
      <c r="D198" s="216" t="s">
        <v>782</v>
      </c>
      <c r="E198" s="248" t="s">
        <v>783</v>
      </c>
      <c r="F198" s="202" t="s">
        <v>1327</v>
      </c>
      <c r="G198" s="204" t="s">
        <v>1288</v>
      </c>
      <c r="H198" s="215">
        <v>10154</v>
      </c>
      <c r="I198" s="215">
        <v>10154</v>
      </c>
    </row>
    <row r="199" spans="1:9" s="2" customFormat="1" ht="65.25" customHeight="1">
      <c r="A199" s="50" t="s">
        <v>213</v>
      </c>
      <c r="B199" s="254" t="s">
        <v>1328</v>
      </c>
      <c r="C199" s="254" t="s">
        <v>1331</v>
      </c>
      <c r="D199" s="92" t="s">
        <v>1329</v>
      </c>
      <c r="E199" s="151" t="s">
        <v>1330</v>
      </c>
      <c r="F199" s="253" t="s">
        <v>1332</v>
      </c>
      <c r="G199" s="281" t="s">
        <v>1233</v>
      </c>
      <c r="H199" s="109">
        <v>800</v>
      </c>
      <c r="I199" s="109">
        <v>984</v>
      </c>
    </row>
    <row r="200" spans="1:9" s="2" customFormat="1" ht="49.5" customHeight="1">
      <c r="A200" s="50" t="s">
        <v>735</v>
      </c>
      <c r="B200" s="24" t="s">
        <v>948</v>
      </c>
      <c r="C200" s="17" t="s">
        <v>1333</v>
      </c>
      <c r="D200" s="6" t="s">
        <v>1334</v>
      </c>
      <c r="E200" s="54" t="s">
        <v>1208</v>
      </c>
      <c r="F200" s="51" t="s">
        <v>1335</v>
      </c>
      <c r="G200" s="222" t="s">
        <v>1336</v>
      </c>
      <c r="H200" s="5">
        <v>12150</v>
      </c>
      <c r="I200" s="5">
        <v>14944.5</v>
      </c>
    </row>
    <row r="201" spans="1:9" s="2" customFormat="1" ht="51.75" customHeight="1">
      <c r="A201" s="50" t="s">
        <v>214</v>
      </c>
      <c r="B201" s="24" t="s">
        <v>948</v>
      </c>
      <c r="C201" s="17" t="s">
        <v>1337</v>
      </c>
      <c r="D201" s="6" t="s">
        <v>1338</v>
      </c>
      <c r="E201" s="83" t="s">
        <v>1208</v>
      </c>
      <c r="F201" s="51" t="s">
        <v>1339</v>
      </c>
      <c r="G201" s="222" t="s">
        <v>1336</v>
      </c>
      <c r="H201" s="5">
        <v>8910</v>
      </c>
      <c r="I201" s="5">
        <v>10959.3</v>
      </c>
    </row>
    <row r="202" spans="1:9" s="2" customFormat="1" ht="71.25" customHeight="1">
      <c r="A202" s="50" t="s">
        <v>215</v>
      </c>
      <c r="B202" s="24" t="s">
        <v>948</v>
      </c>
      <c r="C202" s="17" t="s">
        <v>1340</v>
      </c>
      <c r="D202" s="6" t="s">
        <v>1341</v>
      </c>
      <c r="E202" s="83" t="s">
        <v>1208</v>
      </c>
      <c r="F202" s="51" t="s">
        <v>1342</v>
      </c>
      <c r="G202" s="222" t="s">
        <v>1343</v>
      </c>
      <c r="H202" s="5">
        <v>3510</v>
      </c>
      <c r="I202" s="5">
        <v>4317.3</v>
      </c>
    </row>
    <row r="203" spans="1:9" s="2" customFormat="1" ht="60" customHeight="1">
      <c r="A203" s="50" t="s">
        <v>216</v>
      </c>
      <c r="B203" s="20" t="s">
        <v>1066</v>
      </c>
      <c r="C203" s="20" t="s">
        <v>1344</v>
      </c>
      <c r="D203" s="6" t="s">
        <v>747</v>
      </c>
      <c r="E203" s="83"/>
      <c r="F203" s="67" t="s">
        <v>1345</v>
      </c>
      <c r="G203" s="222" t="s">
        <v>1303</v>
      </c>
      <c r="H203" s="5">
        <v>554.66</v>
      </c>
      <c r="I203" s="5">
        <v>682.23</v>
      </c>
    </row>
    <row r="204" spans="1:9" s="2" customFormat="1" ht="45" customHeight="1">
      <c r="A204" s="50" t="s">
        <v>217</v>
      </c>
      <c r="B204" s="32" t="s">
        <v>1249</v>
      </c>
      <c r="C204" s="32" t="s">
        <v>1250</v>
      </c>
      <c r="D204" s="34" t="s">
        <v>747</v>
      </c>
      <c r="E204" s="80"/>
      <c r="F204" s="152" t="s">
        <v>1346</v>
      </c>
      <c r="G204" s="109" t="s">
        <v>1347</v>
      </c>
      <c r="H204" s="93">
        <v>203.25</v>
      </c>
      <c r="I204" s="93">
        <v>250</v>
      </c>
    </row>
    <row r="205" spans="1:9" s="2" customFormat="1" ht="45" customHeight="1">
      <c r="A205" s="50" t="s">
        <v>218</v>
      </c>
      <c r="B205" s="20" t="s">
        <v>1348</v>
      </c>
      <c r="C205" s="20" t="s">
        <v>1349</v>
      </c>
      <c r="D205" s="16" t="s">
        <v>1350</v>
      </c>
      <c r="E205" s="247" t="s">
        <v>924</v>
      </c>
      <c r="F205" s="67" t="s">
        <v>1351</v>
      </c>
      <c r="G205" s="222" t="s">
        <v>1352</v>
      </c>
      <c r="H205" s="5">
        <v>280</v>
      </c>
      <c r="I205" s="5">
        <v>302.39999999999998</v>
      </c>
    </row>
    <row r="206" spans="1:9" s="2" customFormat="1" ht="45" customHeight="1">
      <c r="A206" s="50" t="s">
        <v>219</v>
      </c>
      <c r="B206" s="20" t="s">
        <v>1353</v>
      </c>
      <c r="C206" s="21" t="s">
        <v>1354</v>
      </c>
      <c r="D206" s="16" t="s">
        <v>1355</v>
      </c>
      <c r="E206" s="80" t="s">
        <v>1356</v>
      </c>
      <c r="F206" s="97" t="s">
        <v>1357</v>
      </c>
      <c r="G206" s="222" t="s">
        <v>1303</v>
      </c>
      <c r="H206" s="5">
        <v>71.760000000000005</v>
      </c>
      <c r="I206" s="5">
        <v>88.26</v>
      </c>
    </row>
    <row r="207" spans="1:9" s="2" customFormat="1" ht="122.25" customHeight="1">
      <c r="A207" s="50" t="s">
        <v>220</v>
      </c>
      <c r="B207" s="20" t="s">
        <v>1358</v>
      </c>
      <c r="C207" s="20" t="s">
        <v>1359</v>
      </c>
      <c r="D207" s="16" t="s">
        <v>1360</v>
      </c>
      <c r="E207" s="128" t="s">
        <v>1025</v>
      </c>
      <c r="F207" s="67" t="s">
        <v>1013</v>
      </c>
      <c r="G207" s="222" t="s">
        <v>1361</v>
      </c>
      <c r="H207" s="5">
        <v>18520</v>
      </c>
      <c r="I207" s="5">
        <v>20001.599999999999</v>
      </c>
    </row>
    <row r="208" spans="1:9" s="2" customFormat="1" ht="45" customHeight="1">
      <c r="A208" s="50" t="s">
        <v>221</v>
      </c>
      <c r="B208" s="20" t="s">
        <v>794</v>
      </c>
      <c r="C208" s="20" t="s">
        <v>1566</v>
      </c>
      <c r="D208" s="16" t="s">
        <v>796</v>
      </c>
      <c r="E208" s="80"/>
      <c r="F208" s="67" t="s">
        <v>1362</v>
      </c>
      <c r="G208" s="222" t="s">
        <v>1236</v>
      </c>
      <c r="H208" s="5">
        <v>442.5</v>
      </c>
      <c r="I208" s="5">
        <v>544.28</v>
      </c>
    </row>
    <row r="209" spans="1:9" s="2" customFormat="1" ht="45" customHeight="1">
      <c r="A209" s="50" t="s">
        <v>222</v>
      </c>
      <c r="B209" s="20" t="s">
        <v>892</v>
      </c>
      <c r="C209" s="20" t="s">
        <v>893</v>
      </c>
      <c r="D209" s="16" t="s">
        <v>747</v>
      </c>
      <c r="E209" s="80"/>
      <c r="F209" s="119" t="s">
        <v>1363</v>
      </c>
      <c r="G209" s="222" t="s">
        <v>1364</v>
      </c>
      <c r="H209" s="5">
        <v>32.36</v>
      </c>
      <c r="I209" s="5">
        <v>39.799999999999997</v>
      </c>
    </row>
    <row r="210" spans="1:9" s="2" customFormat="1" ht="45" customHeight="1">
      <c r="A210" s="50" t="s">
        <v>223</v>
      </c>
      <c r="B210" s="20" t="s">
        <v>799</v>
      </c>
      <c r="C210" s="20" t="s">
        <v>1365</v>
      </c>
      <c r="D210" s="16" t="s">
        <v>801</v>
      </c>
      <c r="E210" s="80" t="s">
        <v>802</v>
      </c>
      <c r="F210" s="67" t="s">
        <v>1366</v>
      </c>
      <c r="G210" s="222" t="s">
        <v>1288</v>
      </c>
      <c r="H210" s="5">
        <v>224</v>
      </c>
      <c r="I210" s="5">
        <v>275.52</v>
      </c>
    </row>
    <row r="211" spans="1:9" s="2" customFormat="1" ht="45" customHeight="1">
      <c r="A211" s="50" t="s">
        <v>224</v>
      </c>
      <c r="B211" s="20" t="s">
        <v>824</v>
      </c>
      <c r="C211" s="20" t="s">
        <v>1367</v>
      </c>
      <c r="D211" s="16" t="s">
        <v>826</v>
      </c>
      <c r="E211" s="80" t="s">
        <v>827</v>
      </c>
      <c r="F211" s="67" t="s">
        <v>1368</v>
      </c>
      <c r="G211" s="222" t="s">
        <v>1310</v>
      </c>
      <c r="H211" s="5">
        <v>2328.4699999999998</v>
      </c>
      <c r="I211" s="5">
        <v>2514.75</v>
      </c>
    </row>
    <row r="212" spans="1:9" s="2" customFormat="1" ht="51.75" customHeight="1">
      <c r="A212" s="50" t="s">
        <v>225</v>
      </c>
      <c r="B212" s="20" t="s">
        <v>1358</v>
      </c>
      <c r="C212" s="13" t="s">
        <v>1369</v>
      </c>
      <c r="D212" s="16" t="s">
        <v>1370</v>
      </c>
      <c r="E212" s="83" t="s">
        <v>1216</v>
      </c>
      <c r="F212" s="67" t="s">
        <v>937</v>
      </c>
      <c r="G212" s="222" t="s">
        <v>1371</v>
      </c>
      <c r="H212" s="5">
        <v>80000</v>
      </c>
      <c r="I212" s="5">
        <v>98400</v>
      </c>
    </row>
    <row r="213" spans="1:9" s="2" customFormat="1" ht="57" customHeight="1">
      <c r="A213" s="81" t="s">
        <v>226</v>
      </c>
      <c r="B213" s="214" t="s">
        <v>963</v>
      </c>
      <c r="C213" s="215" t="s">
        <v>1372</v>
      </c>
      <c r="D213" s="216" t="s">
        <v>1373</v>
      </c>
      <c r="E213" s="248" t="s">
        <v>1208</v>
      </c>
      <c r="F213" s="202" t="s">
        <v>1374</v>
      </c>
      <c r="G213" s="204">
        <v>44629</v>
      </c>
      <c r="H213" s="245">
        <v>5400</v>
      </c>
      <c r="I213" s="215">
        <v>5400</v>
      </c>
    </row>
    <row r="214" spans="1:9" s="2" customFormat="1" ht="78" customHeight="1">
      <c r="A214" s="50" t="s">
        <v>227</v>
      </c>
      <c r="B214" s="214" t="s">
        <v>963</v>
      </c>
      <c r="C214" s="215" t="s">
        <v>1375</v>
      </c>
      <c r="D214" s="216" t="s">
        <v>1376</v>
      </c>
      <c r="E214" s="248" t="s">
        <v>1208</v>
      </c>
      <c r="F214" s="202" t="s">
        <v>1377</v>
      </c>
      <c r="G214" s="204">
        <v>44629</v>
      </c>
      <c r="H214" s="245">
        <v>3960</v>
      </c>
      <c r="I214" s="215">
        <v>3960</v>
      </c>
    </row>
    <row r="215" spans="1:9" s="2" customFormat="1" ht="45" customHeight="1">
      <c r="A215" s="50" t="s">
        <v>228</v>
      </c>
      <c r="B215" s="65" t="s">
        <v>963</v>
      </c>
      <c r="C215" s="65" t="s">
        <v>1378</v>
      </c>
      <c r="D215" s="66" t="s">
        <v>1379</v>
      </c>
      <c r="E215" s="83" t="s">
        <v>1208</v>
      </c>
      <c r="F215" s="149" t="s">
        <v>1380</v>
      </c>
      <c r="G215" s="222" t="s">
        <v>1381</v>
      </c>
      <c r="H215" s="28">
        <v>3960</v>
      </c>
      <c r="I215" s="28">
        <v>3960</v>
      </c>
    </row>
    <row r="216" spans="1:9" s="2" customFormat="1" ht="45" customHeight="1">
      <c r="A216" s="50" t="s">
        <v>229</v>
      </c>
      <c r="B216" s="13" t="s">
        <v>1382</v>
      </c>
      <c r="C216" s="13" t="s">
        <v>1383</v>
      </c>
      <c r="D216" s="6" t="s">
        <v>1384</v>
      </c>
      <c r="E216" s="80" t="s">
        <v>1208</v>
      </c>
      <c r="F216" s="67" t="s">
        <v>1385</v>
      </c>
      <c r="G216" s="222" t="s">
        <v>1347</v>
      </c>
      <c r="H216" s="5">
        <v>9000</v>
      </c>
      <c r="I216" s="5">
        <v>9000</v>
      </c>
    </row>
    <row r="217" spans="1:9" s="2" customFormat="1" ht="45" customHeight="1">
      <c r="A217" s="50" t="s">
        <v>230</v>
      </c>
      <c r="B217" s="32" t="s">
        <v>1299</v>
      </c>
      <c r="C217" s="33" t="s">
        <v>1238</v>
      </c>
      <c r="D217" s="34" t="s">
        <v>747</v>
      </c>
      <c r="E217" s="80"/>
      <c r="F217" s="137">
        <v>224107</v>
      </c>
      <c r="G217" s="41" t="s">
        <v>1386</v>
      </c>
      <c r="H217" s="42">
        <v>35.83</v>
      </c>
      <c r="I217" s="42">
        <v>35.83</v>
      </c>
    </row>
    <row r="218" spans="1:9" s="2" customFormat="1" ht="48.75" customHeight="1">
      <c r="A218" s="50" t="s">
        <v>231</v>
      </c>
      <c r="B218" s="20" t="s">
        <v>745</v>
      </c>
      <c r="C218" s="33" t="s">
        <v>1387</v>
      </c>
      <c r="D218" s="46" t="s">
        <v>772</v>
      </c>
      <c r="E218" s="80" t="s">
        <v>773</v>
      </c>
      <c r="F218" s="67" t="s">
        <v>1388</v>
      </c>
      <c r="G218" s="222" t="s">
        <v>1236</v>
      </c>
      <c r="H218" s="95">
        <v>7417.12</v>
      </c>
      <c r="I218" s="42">
        <v>8010.53</v>
      </c>
    </row>
    <row r="219" spans="1:9" s="2" customFormat="1" ht="45" customHeight="1">
      <c r="A219" s="50" t="s">
        <v>232</v>
      </c>
      <c r="B219" s="32" t="s">
        <v>1149</v>
      </c>
      <c r="C219" s="32" t="s">
        <v>1389</v>
      </c>
      <c r="D219" s="46" t="s">
        <v>806</v>
      </c>
      <c r="E219" s="302"/>
      <c r="F219" s="318" t="s">
        <v>1390</v>
      </c>
      <c r="G219" s="181" t="s">
        <v>1391</v>
      </c>
      <c r="H219" s="319" t="s">
        <v>1392</v>
      </c>
      <c r="I219" s="41">
        <v>200</v>
      </c>
    </row>
    <row r="220" spans="1:9" s="2" customFormat="1" ht="56.25" customHeight="1">
      <c r="A220" s="50" t="s">
        <v>233</v>
      </c>
      <c r="B220" s="32" t="s">
        <v>1393</v>
      </c>
      <c r="C220" s="33" t="s">
        <v>1394</v>
      </c>
      <c r="D220" s="34" t="s">
        <v>1395</v>
      </c>
      <c r="E220" s="109" t="s">
        <v>1301</v>
      </c>
      <c r="F220" s="186" t="s">
        <v>1396</v>
      </c>
      <c r="G220" s="41" t="s">
        <v>1386</v>
      </c>
      <c r="H220" s="42">
        <v>232.52</v>
      </c>
      <c r="I220" s="42">
        <v>286</v>
      </c>
    </row>
    <row r="221" spans="1:9" s="2" customFormat="1" ht="58.5" customHeight="1">
      <c r="A221" s="50" t="s">
        <v>234</v>
      </c>
      <c r="B221" s="20" t="s">
        <v>1397</v>
      </c>
      <c r="C221" s="20" t="s">
        <v>1398</v>
      </c>
      <c r="D221" s="16" t="s">
        <v>1399</v>
      </c>
      <c r="E221" s="80" t="s">
        <v>1206</v>
      </c>
      <c r="F221" s="67" t="s">
        <v>1400</v>
      </c>
      <c r="G221" s="222" t="s">
        <v>1347</v>
      </c>
      <c r="H221" s="5">
        <v>1532.56</v>
      </c>
      <c r="I221" s="5">
        <v>1885.05</v>
      </c>
    </row>
    <row r="222" spans="1:9" s="2" customFormat="1" ht="45" customHeight="1">
      <c r="A222" s="50" t="s">
        <v>235</v>
      </c>
      <c r="B222" s="20" t="s">
        <v>948</v>
      </c>
      <c r="C222" s="20" t="s">
        <v>1401</v>
      </c>
      <c r="D222" s="16" t="s">
        <v>1402</v>
      </c>
      <c r="E222" s="80" t="s">
        <v>1403</v>
      </c>
      <c r="F222" s="67" t="s">
        <v>1404</v>
      </c>
      <c r="G222" s="222" t="s">
        <v>1386</v>
      </c>
      <c r="H222" s="5">
        <v>3240</v>
      </c>
      <c r="I222" s="5">
        <v>3985.2</v>
      </c>
    </row>
    <row r="223" spans="1:9" s="2" customFormat="1" ht="45" customHeight="1">
      <c r="A223" s="50" t="s">
        <v>236</v>
      </c>
      <c r="B223" s="20" t="s">
        <v>948</v>
      </c>
      <c r="C223" s="20" t="s">
        <v>1434</v>
      </c>
      <c r="D223" s="16" t="s">
        <v>1405</v>
      </c>
      <c r="E223" s="80" t="s">
        <v>1403</v>
      </c>
      <c r="F223" s="67" t="s">
        <v>1406</v>
      </c>
      <c r="G223" s="222" t="s">
        <v>1386</v>
      </c>
      <c r="H223" s="5">
        <v>3510</v>
      </c>
      <c r="I223" s="5">
        <v>4317.3</v>
      </c>
    </row>
    <row r="224" spans="1:9" s="2" customFormat="1" ht="45" customHeight="1">
      <c r="A224" s="50" t="s">
        <v>237</v>
      </c>
      <c r="B224" s="20" t="s">
        <v>963</v>
      </c>
      <c r="C224" s="20" t="s">
        <v>1407</v>
      </c>
      <c r="D224" s="16" t="s">
        <v>1408</v>
      </c>
      <c r="E224" s="80" t="s">
        <v>1403</v>
      </c>
      <c r="F224" s="67" t="s">
        <v>1409</v>
      </c>
      <c r="G224" s="222" t="s">
        <v>1386</v>
      </c>
      <c r="H224" s="5">
        <v>1440</v>
      </c>
      <c r="I224" s="5">
        <v>1440</v>
      </c>
    </row>
    <row r="225" spans="1:9" s="2" customFormat="1" ht="45" customHeight="1">
      <c r="A225" s="50" t="s">
        <v>238</v>
      </c>
      <c r="B225" s="20" t="s">
        <v>963</v>
      </c>
      <c r="C225" s="20" t="s">
        <v>1410</v>
      </c>
      <c r="D225" s="16" t="s">
        <v>1411</v>
      </c>
      <c r="E225" s="80" t="s">
        <v>1403</v>
      </c>
      <c r="F225" s="67" t="s">
        <v>1412</v>
      </c>
      <c r="G225" s="222" t="s">
        <v>1386</v>
      </c>
      <c r="H225" s="5">
        <v>1560</v>
      </c>
      <c r="I225" s="5">
        <v>1560</v>
      </c>
    </row>
    <row r="226" spans="1:9" s="2" customFormat="1" ht="44.25" customHeight="1">
      <c r="A226" s="50" t="s">
        <v>239</v>
      </c>
      <c r="B226" s="32" t="s">
        <v>1413</v>
      </c>
      <c r="C226" s="33" t="s">
        <v>1414</v>
      </c>
      <c r="D226" s="34" t="s">
        <v>747</v>
      </c>
      <c r="E226" s="80"/>
      <c r="F226" s="152" t="s">
        <v>1415</v>
      </c>
      <c r="G226" s="41" t="s">
        <v>1386</v>
      </c>
      <c r="H226" s="42">
        <v>43.33</v>
      </c>
      <c r="I226" s="42">
        <v>46.8</v>
      </c>
    </row>
    <row r="227" spans="1:9" s="2" customFormat="1" ht="45" customHeight="1">
      <c r="A227" s="50" t="s">
        <v>240</v>
      </c>
      <c r="B227" s="20" t="s">
        <v>1114</v>
      </c>
      <c r="C227" s="20" t="s">
        <v>1416</v>
      </c>
      <c r="D227" s="16" t="s">
        <v>1417</v>
      </c>
      <c r="E227" s="80" t="s">
        <v>1206</v>
      </c>
      <c r="F227" s="67" t="s">
        <v>1418</v>
      </c>
      <c r="G227" s="222" t="s">
        <v>1371</v>
      </c>
      <c r="H227" s="5">
        <v>2429.6999999999998</v>
      </c>
      <c r="I227" s="5">
        <v>2988.53</v>
      </c>
    </row>
    <row r="228" spans="1:9" s="2" customFormat="1" ht="45" customHeight="1">
      <c r="A228" s="50" t="s">
        <v>241</v>
      </c>
      <c r="B228" s="13" t="s">
        <v>1114</v>
      </c>
      <c r="C228" s="20" t="s">
        <v>1419</v>
      </c>
      <c r="D228" s="16" t="s">
        <v>1420</v>
      </c>
      <c r="E228" s="80" t="s">
        <v>1208</v>
      </c>
      <c r="F228" s="67" t="s">
        <v>1421</v>
      </c>
      <c r="G228" s="222" t="s">
        <v>1386</v>
      </c>
      <c r="H228" s="5">
        <v>5159.7</v>
      </c>
      <c r="I228" s="5">
        <v>6346.43</v>
      </c>
    </row>
    <row r="229" spans="1:9" s="2" customFormat="1" ht="45" customHeight="1">
      <c r="A229" s="50" t="s">
        <v>242</v>
      </c>
      <c r="B229" s="20" t="s">
        <v>1114</v>
      </c>
      <c r="C229" s="20" t="s">
        <v>1422</v>
      </c>
      <c r="D229" s="16" t="s">
        <v>1423</v>
      </c>
      <c r="E229" s="80" t="s">
        <v>1206</v>
      </c>
      <c r="F229" s="67" t="s">
        <v>1424</v>
      </c>
      <c r="G229" s="222" t="s">
        <v>1371</v>
      </c>
      <c r="H229" s="5">
        <v>6000</v>
      </c>
      <c r="I229" s="5">
        <v>7380</v>
      </c>
    </row>
    <row r="230" spans="1:9" s="2" customFormat="1" ht="45" customHeight="1">
      <c r="A230" s="50" t="s">
        <v>243</v>
      </c>
      <c r="B230" s="13" t="s">
        <v>1114</v>
      </c>
      <c r="C230" s="21" t="s">
        <v>1425</v>
      </c>
      <c r="D230" s="6" t="s">
        <v>1426</v>
      </c>
      <c r="E230" s="80" t="s">
        <v>1206</v>
      </c>
      <c r="F230" s="115">
        <v>44623</v>
      </c>
      <c r="G230" s="222" t="s">
        <v>1386</v>
      </c>
      <c r="H230" s="5">
        <v>3000</v>
      </c>
      <c r="I230" s="5">
        <v>3690</v>
      </c>
    </row>
    <row r="231" spans="1:9" s="2" customFormat="1" ht="45" customHeight="1">
      <c r="A231" s="50" t="s">
        <v>244</v>
      </c>
      <c r="B231" s="13" t="s">
        <v>948</v>
      </c>
      <c r="C231" s="21" t="s">
        <v>1427</v>
      </c>
      <c r="D231" s="6" t="s">
        <v>1428</v>
      </c>
      <c r="E231" s="80" t="s">
        <v>1403</v>
      </c>
      <c r="F231" s="67" t="s">
        <v>1429</v>
      </c>
      <c r="G231" s="222" t="s">
        <v>1430</v>
      </c>
      <c r="H231" s="5">
        <v>9720</v>
      </c>
      <c r="I231" s="5">
        <v>11955.6</v>
      </c>
    </row>
    <row r="232" spans="1:9" s="2" customFormat="1" ht="45" customHeight="1">
      <c r="A232" s="50" t="s">
        <v>245</v>
      </c>
      <c r="B232" s="13" t="s">
        <v>963</v>
      </c>
      <c r="C232" s="20" t="s">
        <v>1431</v>
      </c>
      <c r="D232" s="6" t="s">
        <v>1432</v>
      </c>
      <c r="E232" s="80" t="s">
        <v>1403</v>
      </c>
      <c r="F232" s="97" t="s">
        <v>1433</v>
      </c>
      <c r="G232" s="222" t="s">
        <v>1430</v>
      </c>
      <c r="H232" s="5">
        <v>4320</v>
      </c>
      <c r="I232" s="5">
        <v>4320</v>
      </c>
    </row>
    <row r="233" spans="1:9" s="2" customFormat="1" ht="105" customHeight="1">
      <c r="A233" s="50" t="s">
        <v>246</v>
      </c>
      <c r="B233" s="13" t="s">
        <v>1435</v>
      </c>
      <c r="C233" s="33" t="s">
        <v>1436</v>
      </c>
      <c r="D233" s="6" t="s">
        <v>1437</v>
      </c>
      <c r="E233" s="131" t="s">
        <v>1438</v>
      </c>
      <c r="F233" s="97" t="s">
        <v>1439</v>
      </c>
      <c r="G233" s="222" t="s">
        <v>1371</v>
      </c>
      <c r="H233" s="42">
        <v>13114.55</v>
      </c>
      <c r="I233" s="42">
        <v>14163.72</v>
      </c>
    </row>
    <row r="234" spans="1:9" s="2" customFormat="1" ht="78.75" customHeight="1">
      <c r="A234" s="280" t="s">
        <v>247</v>
      </c>
      <c r="B234" s="215" t="s">
        <v>1440</v>
      </c>
      <c r="C234" s="215" t="s">
        <v>1441</v>
      </c>
      <c r="D234" s="216" t="s">
        <v>1442</v>
      </c>
      <c r="E234" s="217">
        <v>44620</v>
      </c>
      <c r="F234" s="202" t="s">
        <v>1446</v>
      </c>
      <c r="G234" s="204">
        <v>44634</v>
      </c>
      <c r="H234" s="200">
        <v>130.09</v>
      </c>
      <c r="I234" s="200">
        <v>160</v>
      </c>
    </row>
    <row r="235" spans="1:9" s="2" customFormat="1" ht="71.25" customHeight="1">
      <c r="A235" s="280" t="s">
        <v>248</v>
      </c>
      <c r="B235" s="215" t="s">
        <v>1443</v>
      </c>
      <c r="C235" s="215" t="s">
        <v>1444</v>
      </c>
      <c r="D235" s="216" t="s">
        <v>1445</v>
      </c>
      <c r="E235" s="217">
        <v>44620</v>
      </c>
      <c r="F235" s="202" t="s">
        <v>1447</v>
      </c>
      <c r="G235" s="204">
        <v>44638</v>
      </c>
      <c r="H235" s="200">
        <v>185.19</v>
      </c>
      <c r="I235" s="200">
        <v>200</v>
      </c>
    </row>
    <row r="236" spans="1:9" s="2" customFormat="1" ht="45" customHeight="1">
      <c r="A236" s="50" t="s">
        <v>249</v>
      </c>
      <c r="B236" s="24" t="s">
        <v>824</v>
      </c>
      <c r="C236" s="24" t="s">
        <v>1448</v>
      </c>
      <c r="D236" s="19" t="s">
        <v>826</v>
      </c>
      <c r="E236" s="54" t="s">
        <v>827</v>
      </c>
      <c r="F236" s="52" t="s">
        <v>1449</v>
      </c>
      <c r="G236" s="222" t="s">
        <v>1450</v>
      </c>
      <c r="H236" s="59">
        <v>1992.13</v>
      </c>
      <c r="I236" s="59">
        <v>2151.5</v>
      </c>
    </row>
    <row r="237" spans="1:9" s="2" customFormat="1" ht="45" customHeight="1">
      <c r="A237" s="50" t="s">
        <v>250</v>
      </c>
      <c r="B237" s="17" t="s">
        <v>809</v>
      </c>
      <c r="C237" s="17" t="s">
        <v>1451</v>
      </c>
      <c r="D237" s="19" t="s">
        <v>811</v>
      </c>
      <c r="E237" s="83" t="s">
        <v>812</v>
      </c>
      <c r="F237" s="72" t="s">
        <v>1452</v>
      </c>
      <c r="G237" s="234" t="s">
        <v>1453</v>
      </c>
      <c r="H237" s="73">
        <v>422.74</v>
      </c>
      <c r="I237" s="291">
        <v>519.97</v>
      </c>
    </row>
    <row r="238" spans="1:9" s="2" customFormat="1" ht="45" customHeight="1">
      <c r="A238" s="50" t="s">
        <v>251</v>
      </c>
      <c r="B238" s="17" t="s">
        <v>745</v>
      </c>
      <c r="C238" s="17" t="s">
        <v>1454</v>
      </c>
      <c r="D238" s="19" t="s">
        <v>787</v>
      </c>
      <c r="E238" s="83"/>
      <c r="F238" s="72" t="s">
        <v>1455</v>
      </c>
      <c r="G238" s="234" t="s">
        <v>1456</v>
      </c>
      <c r="H238" s="73">
        <v>35.24</v>
      </c>
      <c r="I238" s="291">
        <v>38.049999999999997</v>
      </c>
    </row>
    <row r="239" spans="1:9" s="2" customFormat="1" ht="73.5" customHeight="1">
      <c r="A239" s="236" t="s">
        <v>252</v>
      </c>
      <c r="B239" s="215" t="s">
        <v>1457</v>
      </c>
      <c r="C239" s="215" t="s">
        <v>1458</v>
      </c>
      <c r="D239" s="216" t="s">
        <v>769</v>
      </c>
      <c r="E239" s="248"/>
      <c r="F239" s="202" t="s">
        <v>913</v>
      </c>
      <c r="G239" s="242" t="s">
        <v>1352</v>
      </c>
      <c r="H239" s="200">
        <v>444.44</v>
      </c>
      <c r="I239" s="200">
        <v>480</v>
      </c>
    </row>
    <row r="240" spans="1:9" s="2" customFormat="1" ht="45" customHeight="1">
      <c r="A240" s="50" t="s">
        <v>253</v>
      </c>
      <c r="B240" s="24" t="s">
        <v>756</v>
      </c>
      <c r="C240" s="13" t="s">
        <v>757</v>
      </c>
      <c r="D240" s="16" t="s">
        <v>747</v>
      </c>
      <c r="E240" s="80"/>
      <c r="F240" s="158" t="s">
        <v>1459</v>
      </c>
      <c r="G240" s="12" t="s">
        <v>1456</v>
      </c>
      <c r="H240" s="12">
        <v>404.24</v>
      </c>
      <c r="I240" s="5">
        <v>497.22</v>
      </c>
    </row>
    <row r="241" spans="1:9" s="2" customFormat="1" ht="45" customHeight="1">
      <c r="A241" s="50" t="s">
        <v>254</v>
      </c>
      <c r="B241" s="13" t="s">
        <v>1468</v>
      </c>
      <c r="C241" s="20" t="s">
        <v>1469</v>
      </c>
      <c r="D241" s="16" t="s">
        <v>1462</v>
      </c>
      <c r="E241" s="80" t="s">
        <v>1085</v>
      </c>
      <c r="F241" s="67" t="s">
        <v>1121</v>
      </c>
      <c r="G241" s="222" t="s">
        <v>1216</v>
      </c>
      <c r="H241" s="5">
        <v>1463.4</v>
      </c>
      <c r="I241" s="5">
        <v>1800</v>
      </c>
    </row>
    <row r="242" spans="1:9" s="2" customFormat="1" ht="45" customHeight="1">
      <c r="A242" s="50" t="s">
        <v>255</v>
      </c>
      <c r="B242" s="20" t="s">
        <v>1464</v>
      </c>
      <c r="C242" s="18" t="s">
        <v>1465</v>
      </c>
      <c r="D242" s="18" t="s">
        <v>1466</v>
      </c>
      <c r="E242" s="80" t="s">
        <v>1206</v>
      </c>
      <c r="F242" s="67" t="s">
        <v>1467</v>
      </c>
      <c r="G242" s="222" t="s">
        <v>1262</v>
      </c>
      <c r="H242" s="5">
        <v>812.2</v>
      </c>
      <c r="I242" s="5">
        <v>999</v>
      </c>
    </row>
    <row r="243" spans="1:9" s="2" customFormat="1" ht="39" customHeight="1">
      <c r="A243" s="50" t="s">
        <v>256</v>
      </c>
      <c r="B243" s="20" t="s">
        <v>1460</v>
      </c>
      <c r="C243" s="20" t="s">
        <v>1461</v>
      </c>
      <c r="D243" s="16" t="s">
        <v>1462</v>
      </c>
      <c r="E243" s="80" t="s">
        <v>1430</v>
      </c>
      <c r="F243" s="67" t="s">
        <v>1463</v>
      </c>
      <c r="G243" s="222" t="s">
        <v>1336</v>
      </c>
      <c r="H243" s="5">
        <v>1000</v>
      </c>
      <c r="I243" s="5">
        <v>1000</v>
      </c>
    </row>
    <row r="244" spans="1:9" s="2" customFormat="1" ht="72" customHeight="1">
      <c r="A244" s="50" t="s">
        <v>257</v>
      </c>
      <c r="B244" s="13" t="s">
        <v>948</v>
      </c>
      <c r="C244" s="20" t="s">
        <v>1470</v>
      </c>
      <c r="D244" s="16" t="s">
        <v>1471</v>
      </c>
      <c r="E244" s="80" t="s">
        <v>926</v>
      </c>
      <c r="F244" s="67" t="s">
        <v>1472</v>
      </c>
      <c r="G244" s="222" t="s">
        <v>1473</v>
      </c>
      <c r="H244" s="5">
        <v>4000</v>
      </c>
      <c r="I244" s="5">
        <v>4920</v>
      </c>
    </row>
    <row r="245" spans="1:9" s="2" customFormat="1" ht="49.5" customHeight="1">
      <c r="A245" s="50" t="s">
        <v>258</v>
      </c>
      <c r="B245" s="33" t="s">
        <v>963</v>
      </c>
      <c r="C245" s="33" t="s">
        <v>1474</v>
      </c>
      <c r="D245" s="46" t="s">
        <v>1475</v>
      </c>
      <c r="E245" s="80" t="s">
        <v>1403</v>
      </c>
      <c r="F245" s="152" t="s">
        <v>1476</v>
      </c>
      <c r="G245" s="222" t="s">
        <v>1477</v>
      </c>
      <c r="H245" s="42">
        <v>4080</v>
      </c>
      <c r="I245" s="42">
        <v>4080</v>
      </c>
    </row>
    <row r="246" spans="1:9" s="2" customFormat="1" ht="45" customHeight="1">
      <c r="A246" s="50" t="s">
        <v>259</v>
      </c>
      <c r="B246" s="32" t="s">
        <v>948</v>
      </c>
      <c r="C246" s="32" t="s">
        <v>1478</v>
      </c>
      <c r="D246" s="34" t="s">
        <v>1479</v>
      </c>
      <c r="E246" s="40" t="s">
        <v>1480</v>
      </c>
      <c r="F246" s="152" t="s">
        <v>1481</v>
      </c>
      <c r="G246" s="222" t="s">
        <v>1477</v>
      </c>
      <c r="H246" s="42">
        <v>2813.01</v>
      </c>
      <c r="I246" s="42">
        <v>3460</v>
      </c>
    </row>
    <row r="247" spans="1:9" s="2" customFormat="1" ht="66" customHeight="1">
      <c r="A247" s="50" t="s">
        <v>260</v>
      </c>
      <c r="B247" s="32" t="s">
        <v>1482</v>
      </c>
      <c r="C247" s="32" t="s">
        <v>1483</v>
      </c>
      <c r="D247" s="34" t="s">
        <v>747</v>
      </c>
      <c r="E247" s="83"/>
      <c r="F247" s="152" t="s">
        <v>1484</v>
      </c>
      <c r="G247" s="41" t="s">
        <v>1485</v>
      </c>
      <c r="H247" s="42">
        <v>32.24</v>
      </c>
      <c r="I247" s="42">
        <v>34.200000000000003</v>
      </c>
    </row>
    <row r="248" spans="1:9" s="2" customFormat="1" ht="62.25" customHeight="1">
      <c r="A248" s="50" t="s">
        <v>261</v>
      </c>
      <c r="B248" s="20" t="s">
        <v>1486</v>
      </c>
      <c r="C248" s="13" t="s">
        <v>1487</v>
      </c>
      <c r="D248" s="6" t="s">
        <v>747</v>
      </c>
      <c r="E248" s="83"/>
      <c r="F248" s="97" t="s">
        <v>1488</v>
      </c>
      <c r="G248" s="222" t="s">
        <v>1489</v>
      </c>
      <c r="H248" s="28">
        <v>441.03</v>
      </c>
      <c r="I248" s="28">
        <v>441.03</v>
      </c>
    </row>
    <row r="249" spans="1:9" s="2" customFormat="1" ht="45" customHeight="1">
      <c r="A249" s="50" t="s">
        <v>262</v>
      </c>
      <c r="B249" s="20" t="s">
        <v>898</v>
      </c>
      <c r="C249" s="13" t="s">
        <v>1490</v>
      </c>
      <c r="D249" s="6" t="s">
        <v>899</v>
      </c>
      <c r="E249" s="83" t="s">
        <v>900</v>
      </c>
      <c r="F249" s="97" t="s">
        <v>1491</v>
      </c>
      <c r="G249" s="222" t="s">
        <v>1492</v>
      </c>
      <c r="H249" s="28">
        <v>3845.53</v>
      </c>
      <c r="I249" s="28">
        <v>4730</v>
      </c>
    </row>
    <row r="250" spans="1:9" s="2" customFormat="1" ht="45" customHeight="1">
      <c r="A250" s="50" t="s">
        <v>263</v>
      </c>
      <c r="B250" s="20" t="s">
        <v>824</v>
      </c>
      <c r="C250" s="13" t="s">
        <v>1524</v>
      </c>
      <c r="D250" s="6" t="s">
        <v>826</v>
      </c>
      <c r="E250" s="83" t="s">
        <v>827</v>
      </c>
      <c r="F250" s="97" t="s">
        <v>1493</v>
      </c>
      <c r="G250" s="222" t="s">
        <v>1492</v>
      </c>
      <c r="H250" s="28">
        <v>1949.08</v>
      </c>
      <c r="I250" s="28">
        <v>2116.88</v>
      </c>
    </row>
    <row r="251" spans="1:9" s="2" customFormat="1" ht="45" customHeight="1">
      <c r="A251" s="50" t="s">
        <v>264</v>
      </c>
      <c r="B251" s="20" t="s">
        <v>892</v>
      </c>
      <c r="C251" s="24" t="s">
        <v>893</v>
      </c>
      <c r="D251" s="19" t="s">
        <v>747</v>
      </c>
      <c r="E251" s="83" t="s">
        <v>1494</v>
      </c>
      <c r="F251" s="113" t="s">
        <v>1489</v>
      </c>
      <c r="G251" s="222" t="s">
        <v>1489</v>
      </c>
      <c r="H251" s="59">
        <v>755.57</v>
      </c>
      <c r="I251" s="59">
        <v>929.35</v>
      </c>
    </row>
    <row r="252" spans="1:9" s="2" customFormat="1" ht="51.75" customHeight="1">
      <c r="A252" s="50" t="s">
        <v>265</v>
      </c>
      <c r="B252" s="20" t="s">
        <v>756</v>
      </c>
      <c r="C252" s="20" t="s">
        <v>1495</v>
      </c>
      <c r="D252" s="6" t="s">
        <v>1496</v>
      </c>
      <c r="E252" s="83" t="s">
        <v>1497</v>
      </c>
      <c r="F252" s="67" t="s">
        <v>1498</v>
      </c>
      <c r="G252" s="222" t="s">
        <v>1499</v>
      </c>
      <c r="H252" s="29">
        <v>348.7</v>
      </c>
      <c r="I252" s="385">
        <v>428.9</v>
      </c>
    </row>
    <row r="253" spans="1:9" s="2" customFormat="1" ht="51" customHeight="1">
      <c r="A253" s="50" t="s">
        <v>266</v>
      </c>
      <c r="B253" s="13" t="s">
        <v>921</v>
      </c>
      <c r="C253" s="20" t="s">
        <v>922</v>
      </c>
      <c r="D253" s="6" t="s">
        <v>923</v>
      </c>
      <c r="E253" s="83" t="s">
        <v>900</v>
      </c>
      <c r="F253" s="67" t="s">
        <v>1500</v>
      </c>
      <c r="G253" s="222" t="s">
        <v>1501</v>
      </c>
      <c r="H253" s="29">
        <v>1113.8900000000001</v>
      </c>
      <c r="I253" s="385">
        <v>1203</v>
      </c>
    </row>
    <row r="254" spans="1:9" s="2" customFormat="1" ht="45" customHeight="1">
      <c r="A254" s="50" t="s">
        <v>267</v>
      </c>
      <c r="B254" s="32" t="s">
        <v>1502</v>
      </c>
      <c r="C254" s="270" t="s">
        <v>1503</v>
      </c>
      <c r="D254" s="66" t="s">
        <v>977</v>
      </c>
      <c r="E254" s="44" t="s">
        <v>978</v>
      </c>
      <c r="F254" s="152" t="s">
        <v>1504</v>
      </c>
      <c r="G254" s="334">
        <v>44651</v>
      </c>
      <c r="H254" s="5">
        <v>372.17</v>
      </c>
      <c r="I254" s="5">
        <v>401.94</v>
      </c>
    </row>
    <row r="255" spans="1:9" s="2" customFormat="1" ht="40.5" customHeight="1">
      <c r="A255" s="50" t="s">
        <v>268</v>
      </c>
      <c r="B255" s="32" t="s">
        <v>1505</v>
      </c>
      <c r="C255" s="32" t="s">
        <v>1506</v>
      </c>
      <c r="D255" s="34" t="s">
        <v>1507</v>
      </c>
      <c r="E255" s="40" t="s">
        <v>1208</v>
      </c>
      <c r="F255" s="152" t="s">
        <v>1508</v>
      </c>
      <c r="G255" s="40" t="s">
        <v>1509</v>
      </c>
      <c r="H255" s="181">
        <v>9870.73</v>
      </c>
      <c r="I255" s="181">
        <v>12141</v>
      </c>
    </row>
    <row r="256" spans="1:9" s="2" customFormat="1" ht="34.5" customHeight="1">
      <c r="A256" s="50" t="s">
        <v>269</v>
      </c>
      <c r="B256" s="20" t="s">
        <v>775</v>
      </c>
      <c r="C256" s="33" t="s">
        <v>1510</v>
      </c>
      <c r="D256" s="46" t="s">
        <v>941</v>
      </c>
      <c r="E256" s="324" t="s">
        <v>778</v>
      </c>
      <c r="F256" s="178" t="s">
        <v>1511</v>
      </c>
      <c r="G256" s="222" t="s">
        <v>1492</v>
      </c>
      <c r="H256" s="28">
        <v>425.65</v>
      </c>
      <c r="I256" s="28">
        <v>431.19</v>
      </c>
    </row>
    <row r="257" spans="1:9" s="2" customFormat="1" ht="49.5" customHeight="1">
      <c r="A257" s="50" t="s">
        <v>270</v>
      </c>
      <c r="B257" s="20" t="s">
        <v>756</v>
      </c>
      <c r="C257" s="13" t="s">
        <v>757</v>
      </c>
      <c r="D257" s="16" t="s">
        <v>747</v>
      </c>
      <c r="E257" s="83"/>
      <c r="F257" s="67" t="s">
        <v>1512</v>
      </c>
      <c r="G257" s="222" t="s">
        <v>1489</v>
      </c>
      <c r="H257" s="5">
        <v>227.04</v>
      </c>
      <c r="I257" s="5">
        <v>279.26</v>
      </c>
    </row>
    <row r="258" spans="1:9" s="2" customFormat="1" ht="51" customHeight="1">
      <c r="A258" s="50" t="s">
        <v>271</v>
      </c>
      <c r="B258" s="13" t="s">
        <v>991</v>
      </c>
      <c r="C258" s="13" t="s">
        <v>1513</v>
      </c>
      <c r="D258" s="6" t="s">
        <v>993</v>
      </c>
      <c r="E258" s="80" t="s">
        <v>994</v>
      </c>
      <c r="F258" s="97" t="s">
        <v>1514</v>
      </c>
      <c r="G258" s="222" t="s">
        <v>1515</v>
      </c>
      <c r="H258" s="28">
        <v>2572.1999999999998</v>
      </c>
      <c r="I258" s="28">
        <v>2572.1999999999998</v>
      </c>
    </row>
    <row r="259" spans="1:9" s="2" customFormat="1" ht="45" customHeight="1">
      <c r="A259" s="50" t="s">
        <v>272</v>
      </c>
      <c r="B259" s="13" t="s">
        <v>1516</v>
      </c>
      <c r="C259" s="13" t="s">
        <v>1517</v>
      </c>
      <c r="D259" s="6" t="s">
        <v>747</v>
      </c>
      <c r="E259" s="83"/>
      <c r="F259" s="97" t="s">
        <v>1518</v>
      </c>
      <c r="G259" s="222" t="s">
        <v>1515</v>
      </c>
      <c r="H259" s="28">
        <v>1364.43</v>
      </c>
      <c r="I259" s="28">
        <v>1678.25</v>
      </c>
    </row>
    <row r="260" spans="1:9" s="2" customFormat="1" ht="45" customHeight="1">
      <c r="A260" s="50" t="s">
        <v>273</v>
      </c>
      <c r="B260" s="13" t="s">
        <v>1311</v>
      </c>
      <c r="C260" s="13" t="s">
        <v>1312</v>
      </c>
      <c r="D260" s="6" t="s">
        <v>1088</v>
      </c>
      <c r="E260" s="80" t="s">
        <v>900</v>
      </c>
      <c r="F260" s="67" t="s">
        <v>1519</v>
      </c>
      <c r="G260" s="222" t="s">
        <v>1520</v>
      </c>
      <c r="H260" s="28">
        <v>1000</v>
      </c>
      <c r="I260" s="28">
        <v>1000</v>
      </c>
    </row>
    <row r="261" spans="1:9" s="2" customFormat="1" ht="45" customHeight="1">
      <c r="A261" s="50" t="s">
        <v>274</v>
      </c>
      <c r="B261" s="13" t="s">
        <v>824</v>
      </c>
      <c r="C261" s="13" t="s">
        <v>1521</v>
      </c>
      <c r="D261" s="6" t="s">
        <v>826</v>
      </c>
      <c r="E261" s="83" t="s">
        <v>827</v>
      </c>
      <c r="F261" s="67" t="s">
        <v>1522</v>
      </c>
      <c r="G261" s="222" t="s">
        <v>1523</v>
      </c>
      <c r="H261" s="28">
        <v>2049.48</v>
      </c>
      <c r="I261" s="28">
        <v>2228.79</v>
      </c>
    </row>
    <row r="262" spans="1:9" s="2" customFormat="1" ht="48.75" customHeight="1">
      <c r="A262" s="50" t="s">
        <v>275</v>
      </c>
      <c r="B262" s="13" t="s">
        <v>1525</v>
      </c>
      <c r="C262" s="13" t="s">
        <v>1526</v>
      </c>
      <c r="D262" s="6" t="s">
        <v>758</v>
      </c>
      <c r="E262" s="80" t="s">
        <v>1527</v>
      </c>
      <c r="F262" s="67" t="s">
        <v>1528</v>
      </c>
      <c r="G262" s="222" t="s">
        <v>1529</v>
      </c>
      <c r="H262" s="28">
        <v>21450</v>
      </c>
      <c r="I262" s="28">
        <f>H262*1.23</f>
        <v>26383.5</v>
      </c>
    </row>
    <row r="263" spans="1:9" s="2" customFormat="1" ht="45" customHeight="1">
      <c r="A263" s="50" t="s">
        <v>276</v>
      </c>
      <c r="B263" s="24" t="s">
        <v>745</v>
      </c>
      <c r="C263" s="13" t="s">
        <v>1530</v>
      </c>
      <c r="D263" s="6" t="s">
        <v>772</v>
      </c>
      <c r="E263" s="83" t="s">
        <v>773</v>
      </c>
      <c r="F263" s="180" t="s">
        <v>1531</v>
      </c>
      <c r="G263" s="222" t="s">
        <v>1520</v>
      </c>
      <c r="H263" s="29">
        <v>7418.58</v>
      </c>
      <c r="I263" s="29">
        <v>8012.02</v>
      </c>
    </row>
    <row r="264" spans="1:9" s="2" customFormat="1" ht="45" customHeight="1">
      <c r="A264" s="50" t="s">
        <v>277</v>
      </c>
      <c r="B264" s="13" t="s">
        <v>780</v>
      </c>
      <c r="C264" s="13" t="s">
        <v>1532</v>
      </c>
      <c r="D264" s="6" t="s">
        <v>782</v>
      </c>
      <c r="E264" s="80" t="s">
        <v>783</v>
      </c>
      <c r="F264" s="67" t="s">
        <v>1533</v>
      </c>
      <c r="G264" s="222" t="s">
        <v>1534</v>
      </c>
      <c r="H264" s="28">
        <v>9786</v>
      </c>
      <c r="I264" s="28">
        <v>9786</v>
      </c>
    </row>
    <row r="265" spans="1:9" s="2" customFormat="1" ht="45" customHeight="1">
      <c r="A265" s="50" t="s">
        <v>278</v>
      </c>
      <c r="B265" s="26" t="s">
        <v>745</v>
      </c>
      <c r="C265" s="90" t="s">
        <v>1535</v>
      </c>
      <c r="D265" s="52" t="s">
        <v>787</v>
      </c>
      <c r="E265" s="83"/>
      <c r="F265" s="122" t="s">
        <v>1537</v>
      </c>
      <c r="G265" s="222" t="s">
        <v>1538</v>
      </c>
      <c r="H265" s="61">
        <v>280.38</v>
      </c>
      <c r="I265" s="61">
        <v>302.81</v>
      </c>
    </row>
    <row r="266" spans="1:9" s="2" customFormat="1" ht="45" customHeight="1">
      <c r="A266" s="50" t="s">
        <v>279</v>
      </c>
      <c r="B266" s="13" t="s">
        <v>745</v>
      </c>
      <c r="C266" s="20" t="s">
        <v>1536</v>
      </c>
      <c r="D266" s="6" t="s">
        <v>787</v>
      </c>
      <c r="E266" s="80"/>
      <c r="F266" s="51" t="s">
        <v>1539</v>
      </c>
      <c r="G266" s="222" t="s">
        <v>1538</v>
      </c>
      <c r="H266" s="5">
        <v>49.22</v>
      </c>
      <c r="I266" s="5">
        <v>53.16</v>
      </c>
    </row>
    <row r="267" spans="1:9" s="2" customFormat="1" ht="45" customHeight="1">
      <c r="A267" s="50" t="s">
        <v>280</v>
      </c>
      <c r="B267" s="24" t="s">
        <v>988</v>
      </c>
      <c r="C267" s="13" t="s">
        <v>1540</v>
      </c>
      <c r="D267" s="6" t="s">
        <v>769</v>
      </c>
      <c r="E267" s="83"/>
      <c r="F267" s="67" t="s">
        <v>1541</v>
      </c>
      <c r="G267" s="222" t="s">
        <v>1542</v>
      </c>
      <c r="H267" s="5">
        <v>300</v>
      </c>
      <c r="I267" s="5">
        <v>369</v>
      </c>
    </row>
    <row r="268" spans="1:9" s="2" customFormat="1" ht="61.5" customHeight="1">
      <c r="A268" s="50" t="s">
        <v>281</v>
      </c>
      <c r="B268" s="13" t="s">
        <v>762</v>
      </c>
      <c r="C268" s="13" t="s">
        <v>1543</v>
      </c>
      <c r="D268" s="16" t="s">
        <v>764</v>
      </c>
      <c r="E268" s="80"/>
      <c r="F268" s="67" t="s">
        <v>1544</v>
      </c>
      <c r="G268" s="222" t="s">
        <v>1499</v>
      </c>
      <c r="H268" s="5">
        <v>2179.4899999999998</v>
      </c>
      <c r="I268" s="5">
        <v>2680.78</v>
      </c>
    </row>
    <row r="269" spans="1:9" s="2" customFormat="1" ht="61.5" customHeight="1">
      <c r="A269" s="50" t="s">
        <v>282</v>
      </c>
      <c r="B269" s="13" t="s">
        <v>739</v>
      </c>
      <c r="C269" s="89" t="s">
        <v>1545</v>
      </c>
      <c r="D269" s="18" t="s">
        <v>741</v>
      </c>
      <c r="E269" s="83" t="s">
        <v>742</v>
      </c>
      <c r="F269" s="52" t="s">
        <v>1546</v>
      </c>
      <c r="G269" s="222" t="s">
        <v>1538</v>
      </c>
      <c r="H269" s="59">
        <v>2260</v>
      </c>
      <c r="I269" s="59">
        <v>2779.8</v>
      </c>
    </row>
    <row r="270" spans="1:9" s="2" customFormat="1" ht="58.5" customHeight="1">
      <c r="A270" s="50" t="s">
        <v>283</v>
      </c>
      <c r="B270" s="13" t="s">
        <v>824</v>
      </c>
      <c r="C270" s="20" t="s">
        <v>1547</v>
      </c>
      <c r="D270" s="16" t="s">
        <v>826</v>
      </c>
      <c r="E270" s="80" t="s">
        <v>827</v>
      </c>
      <c r="F270" s="118" t="s">
        <v>1548</v>
      </c>
      <c r="G270" s="222" t="s">
        <v>1515</v>
      </c>
      <c r="H270" s="5">
        <v>813.5</v>
      </c>
      <c r="I270" s="5">
        <v>878.58</v>
      </c>
    </row>
    <row r="271" spans="1:9" s="2" customFormat="1" ht="45" customHeight="1">
      <c r="A271" s="50" t="s">
        <v>284</v>
      </c>
      <c r="B271" s="20" t="s">
        <v>745</v>
      </c>
      <c r="C271" s="13" t="s">
        <v>1549</v>
      </c>
      <c r="D271" s="16" t="s">
        <v>787</v>
      </c>
      <c r="E271" s="83"/>
      <c r="F271" s="67" t="s">
        <v>1550</v>
      </c>
      <c r="G271" s="222" t="s">
        <v>1551</v>
      </c>
      <c r="H271" s="28">
        <v>244.94</v>
      </c>
      <c r="I271" s="28">
        <v>264.54000000000002</v>
      </c>
    </row>
    <row r="272" spans="1:9" s="2" customFormat="1" ht="46.5" customHeight="1">
      <c r="A272" s="50" t="s">
        <v>285</v>
      </c>
      <c r="B272" s="24" t="s">
        <v>1552</v>
      </c>
      <c r="C272" s="24" t="s">
        <v>1553</v>
      </c>
      <c r="D272" s="18" t="s">
        <v>769</v>
      </c>
      <c r="E272" s="80"/>
      <c r="F272" s="52" t="s">
        <v>1554</v>
      </c>
      <c r="G272" s="222" t="s">
        <v>1555</v>
      </c>
      <c r="H272" s="59">
        <v>550.63</v>
      </c>
      <c r="I272" s="59">
        <f>H272*1.23</f>
        <v>677.2749</v>
      </c>
    </row>
    <row r="273" spans="1:9" s="2" customFormat="1" ht="45" customHeight="1">
      <c r="A273" s="50" t="s">
        <v>286</v>
      </c>
      <c r="B273" s="32" t="s">
        <v>1003</v>
      </c>
      <c r="C273" s="33" t="s">
        <v>1004</v>
      </c>
      <c r="D273" s="46" t="s">
        <v>1005</v>
      </c>
      <c r="E273" s="41"/>
      <c r="F273" s="186" t="s">
        <v>1556</v>
      </c>
      <c r="G273" s="223" t="s">
        <v>1557</v>
      </c>
      <c r="H273" s="68" t="s">
        <v>1008</v>
      </c>
      <c r="I273" s="295">
        <v>250</v>
      </c>
    </row>
    <row r="274" spans="1:9" s="2" customFormat="1" ht="45" customHeight="1">
      <c r="A274" s="50" t="s">
        <v>287</v>
      </c>
      <c r="B274" s="32" t="s">
        <v>1558</v>
      </c>
      <c r="C274" s="32" t="s">
        <v>1559</v>
      </c>
      <c r="D274" s="34" t="s">
        <v>769</v>
      </c>
      <c r="E274" s="80"/>
      <c r="F274" s="67" t="s">
        <v>1560</v>
      </c>
      <c r="G274" s="222" t="s">
        <v>1561</v>
      </c>
      <c r="H274" s="5">
        <v>174</v>
      </c>
      <c r="I274" s="5">
        <v>174</v>
      </c>
    </row>
    <row r="275" spans="1:9" s="2" customFormat="1" ht="45" customHeight="1">
      <c r="A275" s="50" t="s">
        <v>288</v>
      </c>
      <c r="B275" s="184" t="s">
        <v>775</v>
      </c>
      <c r="C275" s="185" t="s">
        <v>1562</v>
      </c>
      <c r="D275" s="6" t="s">
        <v>777</v>
      </c>
      <c r="E275" s="83" t="s">
        <v>778</v>
      </c>
      <c r="F275" s="97" t="s">
        <v>1563</v>
      </c>
      <c r="G275" s="222" t="s">
        <v>1534</v>
      </c>
      <c r="H275" s="5">
        <v>2148.25</v>
      </c>
      <c r="I275" s="5">
        <v>2148.25</v>
      </c>
    </row>
    <row r="276" spans="1:9" s="2" customFormat="1" ht="45" customHeight="1">
      <c r="A276" s="50" t="s">
        <v>289</v>
      </c>
      <c r="B276" s="20" t="s">
        <v>794</v>
      </c>
      <c r="C276" s="13" t="s">
        <v>1564</v>
      </c>
      <c r="D276" s="16" t="s">
        <v>796</v>
      </c>
      <c r="E276" s="80"/>
      <c r="F276" s="97" t="s">
        <v>1565</v>
      </c>
      <c r="G276" s="222" t="s">
        <v>1520</v>
      </c>
      <c r="H276" s="28">
        <v>510</v>
      </c>
      <c r="I276" s="28">
        <v>627.29999999999995</v>
      </c>
    </row>
    <row r="277" spans="1:9" s="2" customFormat="1" ht="60.75" customHeight="1">
      <c r="A277" s="50" t="s">
        <v>290</v>
      </c>
      <c r="B277" s="13" t="s">
        <v>799</v>
      </c>
      <c r="C277" s="13" t="s">
        <v>1567</v>
      </c>
      <c r="D277" s="6" t="s">
        <v>801</v>
      </c>
      <c r="E277" s="83" t="s">
        <v>802</v>
      </c>
      <c r="F277" s="51" t="s">
        <v>1568</v>
      </c>
      <c r="G277" s="222" t="s">
        <v>1534</v>
      </c>
      <c r="H277" s="28">
        <v>226.81</v>
      </c>
      <c r="I277" s="28">
        <v>278.98</v>
      </c>
    </row>
    <row r="278" spans="1:9" s="2" customFormat="1" ht="45" customHeight="1">
      <c r="A278" s="50" t="s">
        <v>291</v>
      </c>
      <c r="B278" s="255" t="s">
        <v>809</v>
      </c>
      <c r="C278" s="13" t="s">
        <v>1569</v>
      </c>
      <c r="D278" s="16" t="s">
        <v>811</v>
      </c>
      <c r="E278" s="80" t="s">
        <v>812</v>
      </c>
      <c r="F278" s="97" t="s">
        <v>1570</v>
      </c>
      <c r="G278" s="222" t="s">
        <v>1571</v>
      </c>
      <c r="H278" s="5">
        <v>422.74</v>
      </c>
      <c r="I278" s="5">
        <v>519.97</v>
      </c>
    </row>
    <row r="279" spans="1:9" s="2" customFormat="1" ht="45" customHeight="1">
      <c r="A279" s="50" t="s">
        <v>292</v>
      </c>
      <c r="B279" s="13" t="s">
        <v>1572</v>
      </c>
      <c r="C279" s="13" t="s">
        <v>1574</v>
      </c>
      <c r="D279" s="18" t="s">
        <v>769</v>
      </c>
      <c r="E279" s="83"/>
      <c r="F279" s="97" t="s">
        <v>1573</v>
      </c>
      <c r="G279" s="222" t="s">
        <v>1571</v>
      </c>
      <c r="H279" s="28">
        <v>148.1</v>
      </c>
      <c r="I279" s="28">
        <v>148.1</v>
      </c>
    </row>
    <row r="280" spans="1:9" s="2" customFormat="1" ht="45" customHeight="1">
      <c r="A280" s="50" t="s">
        <v>293</v>
      </c>
      <c r="B280" s="13" t="s">
        <v>1468</v>
      </c>
      <c r="C280" s="20" t="s">
        <v>1469</v>
      </c>
      <c r="D280" s="16" t="s">
        <v>1462</v>
      </c>
      <c r="E280" s="80" t="s">
        <v>1085</v>
      </c>
      <c r="F280" s="67" t="s">
        <v>1575</v>
      </c>
      <c r="G280" s="222" t="s">
        <v>1576</v>
      </c>
      <c r="H280" s="5">
        <v>975.6</v>
      </c>
      <c r="I280" s="5">
        <v>1200</v>
      </c>
    </row>
    <row r="281" spans="1:9" s="2" customFormat="1" ht="54.75" customHeight="1">
      <c r="A281" s="50" t="s">
        <v>294</v>
      </c>
      <c r="B281" s="32" t="s">
        <v>1577</v>
      </c>
      <c r="C281" s="32" t="s">
        <v>1578</v>
      </c>
      <c r="D281" s="34" t="s">
        <v>1507</v>
      </c>
      <c r="E281" s="40" t="s">
        <v>1579</v>
      </c>
      <c r="F281" s="152" t="s">
        <v>1580</v>
      </c>
      <c r="G281" s="40" t="s">
        <v>1555</v>
      </c>
      <c r="H281" s="42">
        <v>300</v>
      </c>
      <c r="I281" s="42">
        <v>369</v>
      </c>
    </row>
    <row r="282" spans="1:9" s="2" customFormat="1" ht="45" customHeight="1">
      <c r="A282" s="50" t="s">
        <v>295</v>
      </c>
      <c r="B282" s="13" t="s">
        <v>1581</v>
      </c>
      <c r="C282" s="13" t="s">
        <v>1582</v>
      </c>
      <c r="D282" s="6" t="s">
        <v>747</v>
      </c>
      <c r="E282" s="80"/>
      <c r="F282" s="97" t="s">
        <v>1583</v>
      </c>
      <c r="G282" s="222" t="s">
        <v>1584</v>
      </c>
      <c r="H282" s="28">
        <v>300</v>
      </c>
      <c r="I282" s="28">
        <v>300</v>
      </c>
    </row>
    <row r="283" spans="1:9" s="2" customFormat="1" ht="45" customHeight="1">
      <c r="A283" s="50" t="s">
        <v>296</v>
      </c>
      <c r="B283" s="13" t="s">
        <v>756</v>
      </c>
      <c r="C283" s="13" t="s">
        <v>757</v>
      </c>
      <c r="D283" s="6" t="s">
        <v>747</v>
      </c>
      <c r="E283" s="83"/>
      <c r="F283" s="97" t="s">
        <v>1585</v>
      </c>
      <c r="G283" s="222" t="s">
        <v>1571</v>
      </c>
      <c r="H283" s="28">
        <v>673.31</v>
      </c>
      <c r="I283" s="60">
        <v>828.17</v>
      </c>
    </row>
    <row r="284" spans="1:9" s="2" customFormat="1" ht="60" customHeight="1">
      <c r="A284" s="129" t="s">
        <v>297</v>
      </c>
      <c r="B284" s="265" t="s">
        <v>824</v>
      </c>
      <c r="C284" s="256" t="s">
        <v>1586</v>
      </c>
      <c r="D284" s="257" t="s">
        <v>826</v>
      </c>
      <c r="E284" s="325" t="s">
        <v>827</v>
      </c>
      <c r="F284" s="258" t="s">
        <v>1587</v>
      </c>
      <c r="G284" s="262" t="s">
        <v>1551</v>
      </c>
      <c r="H284" s="256">
        <v>2139.2800000000002</v>
      </c>
      <c r="I284" s="256">
        <v>2315.62</v>
      </c>
    </row>
    <row r="285" spans="1:9" s="2" customFormat="1" ht="48.75" customHeight="1">
      <c r="A285" s="236" t="s">
        <v>298</v>
      </c>
      <c r="B285" s="256" t="s">
        <v>745</v>
      </c>
      <c r="C285" s="256" t="s">
        <v>1588</v>
      </c>
      <c r="D285" s="257" t="s">
        <v>787</v>
      </c>
      <c r="E285" s="325"/>
      <c r="F285" s="258" t="s">
        <v>1589</v>
      </c>
      <c r="G285" s="262" t="s">
        <v>1571</v>
      </c>
      <c r="H285" s="256">
        <v>49.22</v>
      </c>
      <c r="I285" s="256">
        <v>53.16</v>
      </c>
    </row>
    <row r="286" spans="1:9" s="2" customFormat="1" ht="66.75" customHeight="1">
      <c r="A286" s="236" t="s">
        <v>299</v>
      </c>
      <c r="B286" s="32" t="s">
        <v>1590</v>
      </c>
      <c r="C286" s="32" t="s">
        <v>1578</v>
      </c>
      <c r="D286" s="34" t="s">
        <v>1591</v>
      </c>
      <c r="E286" s="40" t="s">
        <v>1579</v>
      </c>
      <c r="F286" s="152" t="s">
        <v>1592</v>
      </c>
      <c r="G286" s="40" t="s">
        <v>1593</v>
      </c>
      <c r="H286" s="42">
        <v>450</v>
      </c>
      <c r="I286" s="42">
        <v>553.5</v>
      </c>
    </row>
    <row r="287" spans="1:9" s="2" customFormat="1" ht="64.5" customHeight="1">
      <c r="A287" s="236" t="s">
        <v>300</v>
      </c>
      <c r="B287" s="256" t="s">
        <v>970</v>
      </c>
      <c r="C287" s="256" t="s">
        <v>1594</v>
      </c>
      <c r="D287" s="257" t="s">
        <v>972</v>
      </c>
      <c r="E287" s="325" t="s">
        <v>924</v>
      </c>
      <c r="F287" s="258" t="s">
        <v>1595</v>
      </c>
      <c r="G287" s="262">
        <v>44652</v>
      </c>
      <c r="H287" s="256">
        <v>3240</v>
      </c>
      <c r="I287" s="256">
        <v>3240</v>
      </c>
    </row>
    <row r="288" spans="1:9" s="2" customFormat="1" ht="64.5" customHeight="1">
      <c r="A288" s="50" t="s">
        <v>301</v>
      </c>
      <c r="B288" s="33" t="s">
        <v>1596</v>
      </c>
      <c r="C288" s="386" t="s">
        <v>1578</v>
      </c>
      <c r="D288" s="46" t="s">
        <v>1597</v>
      </c>
      <c r="E288" s="40" t="s">
        <v>1579</v>
      </c>
      <c r="F288" s="152" t="s">
        <v>1598</v>
      </c>
      <c r="G288" s="40" t="s">
        <v>1599</v>
      </c>
      <c r="H288" s="42">
        <v>260</v>
      </c>
      <c r="I288" s="42">
        <v>319.8</v>
      </c>
    </row>
    <row r="289" spans="1:9" s="2" customFormat="1" ht="51.75" customHeight="1">
      <c r="A289" s="50" t="s">
        <v>302</v>
      </c>
      <c r="B289" s="21" t="s">
        <v>1464</v>
      </c>
      <c r="C289" s="21" t="s">
        <v>1600</v>
      </c>
      <c r="D289" s="259" t="s">
        <v>1466</v>
      </c>
      <c r="E289" s="260" t="s">
        <v>1278</v>
      </c>
      <c r="F289" s="261" t="s">
        <v>1601</v>
      </c>
      <c r="G289" s="263" t="s">
        <v>1602</v>
      </c>
      <c r="H289" s="264">
        <v>428.57</v>
      </c>
      <c r="I289" s="264">
        <v>450</v>
      </c>
    </row>
    <row r="290" spans="1:9" s="2" customFormat="1" ht="45" customHeight="1">
      <c r="A290" s="50" t="s">
        <v>303</v>
      </c>
      <c r="B290" s="20" t="s">
        <v>1603</v>
      </c>
      <c r="C290" s="33" t="s">
        <v>1604</v>
      </c>
      <c r="D290" s="259" t="s">
        <v>1466</v>
      </c>
      <c r="E290" s="260" t="s">
        <v>1278</v>
      </c>
      <c r="F290" s="97" t="s">
        <v>1605</v>
      </c>
      <c r="G290" s="222" t="s">
        <v>1606</v>
      </c>
      <c r="H290" s="28">
        <v>113.01</v>
      </c>
      <c r="I290" s="28">
        <v>139</v>
      </c>
    </row>
    <row r="291" spans="1:9" s="2" customFormat="1" ht="40.5" customHeight="1">
      <c r="A291" s="50" t="s">
        <v>304</v>
      </c>
      <c r="B291" s="20" t="s">
        <v>1603</v>
      </c>
      <c r="C291" s="13" t="s">
        <v>1607</v>
      </c>
      <c r="D291" s="259" t="s">
        <v>1466</v>
      </c>
      <c r="E291" s="260" t="s">
        <v>1278</v>
      </c>
      <c r="F291" s="97" t="s">
        <v>1608</v>
      </c>
      <c r="G291" s="222" t="s">
        <v>1606</v>
      </c>
      <c r="H291" s="28">
        <v>648.78</v>
      </c>
      <c r="I291" s="28">
        <v>798</v>
      </c>
    </row>
    <row r="292" spans="1:9" s="2" customFormat="1" ht="36.75" customHeight="1">
      <c r="A292" s="50" t="s">
        <v>305</v>
      </c>
      <c r="B292" s="13" t="s">
        <v>898</v>
      </c>
      <c r="C292" s="13" t="s">
        <v>1609</v>
      </c>
      <c r="D292" s="6" t="s">
        <v>899</v>
      </c>
      <c r="E292" s="80" t="s">
        <v>900</v>
      </c>
      <c r="F292" s="97" t="s">
        <v>1610</v>
      </c>
      <c r="G292" s="222" t="s">
        <v>1611</v>
      </c>
      <c r="H292" s="28">
        <v>3845.53</v>
      </c>
      <c r="I292" s="28">
        <v>4730</v>
      </c>
    </row>
    <row r="293" spans="1:9" s="2" customFormat="1" ht="45" customHeight="1">
      <c r="A293" s="50" t="s">
        <v>306</v>
      </c>
      <c r="B293" s="13" t="s">
        <v>1612</v>
      </c>
      <c r="C293" s="13" t="s">
        <v>1613</v>
      </c>
      <c r="D293" s="6" t="s">
        <v>1159</v>
      </c>
      <c r="E293" s="83" t="s">
        <v>926</v>
      </c>
      <c r="F293" s="97" t="s">
        <v>1615</v>
      </c>
      <c r="G293" s="222" t="s">
        <v>1584</v>
      </c>
      <c r="H293" s="28">
        <v>2000</v>
      </c>
      <c r="I293" s="28">
        <f>H293*1.23</f>
        <v>2460</v>
      </c>
    </row>
    <row r="294" spans="1:9" s="1" customFormat="1" ht="45" customHeight="1">
      <c r="A294" s="50" t="s">
        <v>307</v>
      </c>
      <c r="B294" s="13" t="s">
        <v>1612</v>
      </c>
      <c r="C294" s="13" t="s">
        <v>1614</v>
      </c>
      <c r="D294" s="6" t="s">
        <v>1159</v>
      </c>
      <c r="E294" s="83" t="s">
        <v>926</v>
      </c>
      <c r="F294" s="97" t="s">
        <v>1616</v>
      </c>
      <c r="G294" s="222" t="s">
        <v>1617</v>
      </c>
      <c r="H294" s="77">
        <v>14000</v>
      </c>
      <c r="I294" s="77">
        <f>H294*1.23</f>
        <v>17220</v>
      </c>
    </row>
    <row r="295" spans="1:9" s="2" customFormat="1" ht="45" customHeight="1">
      <c r="A295" s="50" t="s">
        <v>308</v>
      </c>
      <c r="B295" s="13" t="s">
        <v>955</v>
      </c>
      <c r="C295" s="13" t="s">
        <v>1032</v>
      </c>
      <c r="D295" s="6" t="s">
        <v>1618</v>
      </c>
      <c r="E295" s="83" t="s">
        <v>1033</v>
      </c>
      <c r="F295" s="97" t="s">
        <v>1619</v>
      </c>
      <c r="G295" s="222" t="s">
        <v>1509</v>
      </c>
      <c r="H295" s="28">
        <v>6944.46</v>
      </c>
      <c r="I295" s="28">
        <v>7500.02</v>
      </c>
    </row>
    <row r="296" spans="1:9" s="2" customFormat="1" ht="39.75" customHeight="1">
      <c r="A296" s="50" t="s">
        <v>309</v>
      </c>
      <c r="B296" s="20" t="s">
        <v>1620</v>
      </c>
      <c r="C296" s="13" t="s">
        <v>1621</v>
      </c>
      <c r="D296" s="6" t="s">
        <v>1622</v>
      </c>
      <c r="E296" s="80" t="s">
        <v>1480</v>
      </c>
      <c r="F296" s="67" t="s">
        <v>1623</v>
      </c>
      <c r="G296" s="222" t="s">
        <v>1624</v>
      </c>
      <c r="H296" s="28">
        <v>1540</v>
      </c>
      <c r="I296" s="28">
        <v>1663.2</v>
      </c>
    </row>
    <row r="297" spans="1:9" s="2" customFormat="1" ht="45" customHeight="1">
      <c r="A297" s="50" t="s">
        <v>310</v>
      </c>
      <c r="B297" s="20" t="s">
        <v>944</v>
      </c>
      <c r="C297" s="20" t="s">
        <v>1625</v>
      </c>
      <c r="D297" s="6" t="s">
        <v>946</v>
      </c>
      <c r="E297" s="83" t="s">
        <v>924</v>
      </c>
      <c r="F297" s="67" t="s">
        <v>1638</v>
      </c>
      <c r="G297" s="222" t="s">
        <v>1509</v>
      </c>
      <c r="H297" s="5">
        <v>954</v>
      </c>
      <c r="I297" s="5">
        <v>1173.42</v>
      </c>
    </row>
    <row r="298" spans="1:9" s="2" customFormat="1" ht="49.5" customHeight="1">
      <c r="A298" s="50" t="s">
        <v>311</v>
      </c>
      <c r="B298" s="20" t="s">
        <v>1626</v>
      </c>
      <c r="C298" s="32" t="s">
        <v>1627</v>
      </c>
      <c r="D298" s="34" t="s">
        <v>806</v>
      </c>
      <c r="E298" s="40"/>
      <c r="F298" s="152" t="s">
        <v>1628</v>
      </c>
      <c r="G298" s="222" t="s">
        <v>1629</v>
      </c>
      <c r="H298" s="42">
        <v>231.81</v>
      </c>
      <c r="I298" s="42">
        <v>285.13</v>
      </c>
    </row>
    <row r="299" spans="1:9" s="2" customFormat="1" ht="45" customHeight="1">
      <c r="A299" s="50" t="s">
        <v>312</v>
      </c>
      <c r="B299" s="13" t="s">
        <v>1630</v>
      </c>
      <c r="C299" s="13" t="s">
        <v>1631</v>
      </c>
      <c r="D299" s="34" t="s">
        <v>806</v>
      </c>
      <c r="E299" s="83"/>
      <c r="F299" s="119" t="s">
        <v>1632</v>
      </c>
      <c r="G299" s="222" t="s">
        <v>1633</v>
      </c>
      <c r="H299" s="94">
        <v>120.94</v>
      </c>
      <c r="I299" s="313">
        <v>130.61000000000001</v>
      </c>
    </row>
    <row r="300" spans="1:9" s="2" customFormat="1" ht="45" customHeight="1">
      <c r="A300" s="50" t="s">
        <v>313</v>
      </c>
      <c r="B300" s="13" t="s">
        <v>892</v>
      </c>
      <c r="C300" s="13" t="s">
        <v>1634</v>
      </c>
      <c r="D300" s="34" t="s">
        <v>806</v>
      </c>
      <c r="E300" s="80"/>
      <c r="F300" s="67" t="s">
        <v>1635</v>
      </c>
      <c r="G300" s="222" t="s">
        <v>1633</v>
      </c>
      <c r="H300" s="5">
        <v>194.3</v>
      </c>
      <c r="I300" s="5">
        <v>238.99</v>
      </c>
    </row>
    <row r="301" spans="1:9" s="2" customFormat="1" ht="52.5" customHeight="1">
      <c r="A301" s="50" t="s">
        <v>314</v>
      </c>
      <c r="B301" s="13" t="s">
        <v>944</v>
      </c>
      <c r="C301" s="21" t="s">
        <v>1637</v>
      </c>
      <c r="D301" s="6" t="s">
        <v>946</v>
      </c>
      <c r="E301" s="83" t="s">
        <v>924</v>
      </c>
      <c r="F301" s="67" t="s">
        <v>1636</v>
      </c>
      <c r="G301" s="222" t="s">
        <v>1509</v>
      </c>
      <c r="H301" s="5">
        <v>2454</v>
      </c>
      <c r="I301" s="5">
        <v>3018.42</v>
      </c>
    </row>
    <row r="302" spans="1:9" s="2" customFormat="1" ht="54.75" customHeight="1">
      <c r="A302" s="50" t="s">
        <v>315</v>
      </c>
      <c r="B302" s="24" t="s">
        <v>1162</v>
      </c>
      <c r="C302" s="20" t="s">
        <v>1163</v>
      </c>
      <c r="D302" s="7" t="s">
        <v>747</v>
      </c>
      <c r="E302" s="80"/>
      <c r="F302" s="28" t="s">
        <v>1639</v>
      </c>
      <c r="G302" s="12" t="s">
        <v>1640</v>
      </c>
      <c r="H302" s="5">
        <v>200</v>
      </c>
      <c r="I302" s="5">
        <v>200</v>
      </c>
    </row>
    <row r="303" spans="1:9" s="2" customFormat="1" ht="56.25" customHeight="1">
      <c r="A303" s="50" t="s">
        <v>316</v>
      </c>
      <c r="B303" s="13" t="s">
        <v>824</v>
      </c>
      <c r="C303" s="21" t="s">
        <v>1641</v>
      </c>
      <c r="D303" s="6" t="s">
        <v>826</v>
      </c>
      <c r="E303" s="80" t="s">
        <v>827</v>
      </c>
      <c r="F303" s="67" t="s">
        <v>1644</v>
      </c>
      <c r="G303" s="222" t="s">
        <v>1642</v>
      </c>
      <c r="H303" s="5">
        <v>1157.44</v>
      </c>
      <c r="I303" s="5">
        <v>1250.04</v>
      </c>
    </row>
    <row r="304" spans="1:9" s="2" customFormat="1" ht="45" customHeight="1">
      <c r="A304" s="50" t="s">
        <v>317</v>
      </c>
      <c r="B304" s="26" t="s">
        <v>824</v>
      </c>
      <c r="C304" s="26" t="s">
        <v>1643</v>
      </c>
      <c r="D304" s="19" t="s">
        <v>826</v>
      </c>
      <c r="E304" s="80" t="s">
        <v>827</v>
      </c>
      <c r="F304" s="52" t="s">
        <v>1645</v>
      </c>
      <c r="G304" s="222" t="s">
        <v>1646</v>
      </c>
      <c r="H304" s="59">
        <v>1003.88</v>
      </c>
      <c r="I304" s="59">
        <v>1084.19</v>
      </c>
    </row>
    <row r="305" spans="1:9" s="2" customFormat="1" ht="45" customHeight="1">
      <c r="A305" s="50" t="s">
        <v>318</v>
      </c>
      <c r="B305" s="20" t="s">
        <v>892</v>
      </c>
      <c r="C305" s="13" t="s">
        <v>893</v>
      </c>
      <c r="D305" s="16" t="s">
        <v>747</v>
      </c>
      <c r="E305" s="83"/>
      <c r="F305" s="67" t="s">
        <v>1647</v>
      </c>
      <c r="G305" s="222" t="s">
        <v>1648</v>
      </c>
      <c r="H305" s="5">
        <v>1118.98</v>
      </c>
      <c r="I305" s="5">
        <v>1376.35</v>
      </c>
    </row>
    <row r="306" spans="1:9" s="2" customFormat="1" ht="84" customHeight="1">
      <c r="A306" s="50" t="s">
        <v>319</v>
      </c>
      <c r="B306" s="32" t="s">
        <v>1299</v>
      </c>
      <c r="C306" s="33" t="s">
        <v>1238</v>
      </c>
      <c r="D306" s="34" t="s">
        <v>747</v>
      </c>
      <c r="E306" s="80"/>
      <c r="F306" s="186" t="s">
        <v>1649</v>
      </c>
      <c r="G306" s="40" t="s">
        <v>1650</v>
      </c>
      <c r="H306" s="42">
        <v>52.61</v>
      </c>
      <c r="I306" s="42">
        <v>52.61</v>
      </c>
    </row>
    <row r="307" spans="1:9" s="2" customFormat="1" ht="45" customHeight="1">
      <c r="A307" s="50" t="s">
        <v>320</v>
      </c>
      <c r="B307" s="32" t="s">
        <v>1651</v>
      </c>
      <c r="C307" s="32" t="s">
        <v>1652</v>
      </c>
      <c r="D307" s="34" t="s">
        <v>747</v>
      </c>
      <c r="E307" s="83"/>
      <c r="F307" s="152" t="s">
        <v>1653</v>
      </c>
      <c r="G307" s="40" t="s">
        <v>1654</v>
      </c>
      <c r="H307" s="42">
        <v>71.13</v>
      </c>
      <c r="I307" s="42">
        <v>78.569999999999993</v>
      </c>
    </row>
    <row r="308" spans="1:9" s="2" customFormat="1" ht="45.75" customHeight="1">
      <c r="A308" s="50" t="s">
        <v>321</v>
      </c>
      <c r="B308" s="20" t="s">
        <v>756</v>
      </c>
      <c r="C308" s="13" t="s">
        <v>757</v>
      </c>
      <c r="D308" s="6" t="s">
        <v>747</v>
      </c>
      <c r="E308" s="80"/>
      <c r="F308" s="97" t="s">
        <v>1655</v>
      </c>
      <c r="G308" s="222" t="s">
        <v>1648</v>
      </c>
      <c r="H308" s="5">
        <v>583.41</v>
      </c>
      <c r="I308" s="5">
        <v>717.59</v>
      </c>
    </row>
    <row r="309" spans="1:9" s="2" customFormat="1" ht="45.75" customHeight="1">
      <c r="A309" s="50" t="s">
        <v>322</v>
      </c>
      <c r="B309" s="13" t="s">
        <v>1656</v>
      </c>
      <c r="C309" s="21" t="s">
        <v>1657</v>
      </c>
      <c r="D309" s="6" t="s">
        <v>747</v>
      </c>
      <c r="E309" s="83"/>
      <c r="F309" s="67" t="s">
        <v>1658</v>
      </c>
      <c r="G309" s="222" t="s">
        <v>1640</v>
      </c>
      <c r="H309" s="5">
        <v>194.44</v>
      </c>
      <c r="I309" s="5">
        <v>210</v>
      </c>
    </row>
    <row r="310" spans="1:9" s="2" customFormat="1" ht="42" customHeight="1">
      <c r="A310" s="50" t="s">
        <v>323</v>
      </c>
      <c r="B310" s="32" t="s">
        <v>1299</v>
      </c>
      <c r="C310" s="33" t="s">
        <v>1238</v>
      </c>
      <c r="D310" s="34" t="s">
        <v>747</v>
      </c>
      <c r="E310" s="80"/>
      <c r="F310" s="152" t="s">
        <v>1659</v>
      </c>
      <c r="G310" s="40" t="s">
        <v>1660</v>
      </c>
      <c r="H310" s="42">
        <v>53.79</v>
      </c>
      <c r="I310" s="42">
        <v>53.79</v>
      </c>
    </row>
    <row r="311" spans="1:9" s="2" customFormat="1" ht="45" customHeight="1">
      <c r="A311" s="50" t="s">
        <v>324</v>
      </c>
      <c r="B311" s="24" t="s">
        <v>1661</v>
      </c>
      <c r="C311" s="20" t="s">
        <v>1662</v>
      </c>
      <c r="D311" s="34" t="s">
        <v>747</v>
      </c>
      <c r="E311" s="83"/>
      <c r="F311" s="67" t="s">
        <v>1663</v>
      </c>
      <c r="G311" s="222" t="s">
        <v>1664</v>
      </c>
      <c r="H311" s="5">
        <v>134.94999999999999</v>
      </c>
      <c r="I311" s="5">
        <v>165.99</v>
      </c>
    </row>
    <row r="312" spans="1:9" s="2" customFormat="1" ht="45" customHeight="1">
      <c r="A312" s="50" t="s">
        <v>325</v>
      </c>
      <c r="B312" s="20" t="s">
        <v>991</v>
      </c>
      <c r="C312" s="20" t="s">
        <v>1665</v>
      </c>
      <c r="D312" s="16" t="s">
        <v>993</v>
      </c>
      <c r="E312" s="80" t="s">
        <v>994</v>
      </c>
      <c r="F312" s="67" t="s">
        <v>1666</v>
      </c>
      <c r="G312" s="222" t="s">
        <v>1667</v>
      </c>
      <c r="H312" s="5">
        <v>2458.5</v>
      </c>
      <c r="I312" s="5">
        <v>2458.5</v>
      </c>
    </row>
    <row r="313" spans="1:9" s="2" customFormat="1" ht="45" customHeight="1">
      <c r="A313" s="50" t="s">
        <v>326</v>
      </c>
      <c r="B313" s="32" t="s">
        <v>1003</v>
      </c>
      <c r="C313" s="33" t="s">
        <v>1004</v>
      </c>
      <c r="D313" s="46" t="s">
        <v>1005</v>
      </c>
      <c r="E313" s="41"/>
      <c r="F313" s="186" t="s">
        <v>1668</v>
      </c>
      <c r="G313" s="223" t="s">
        <v>1669</v>
      </c>
      <c r="H313" s="68" t="s">
        <v>1008</v>
      </c>
      <c r="I313" s="295">
        <v>250</v>
      </c>
    </row>
    <row r="314" spans="1:9" s="2" customFormat="1" ht="45" customHeight="1">
      <c r="A314" s="50" t="s">
        <v>327</v>
      </c>
      <c r="B314" s="20" t="s">
        <v>1670</v>
      </c>
      <c r="C314" s="20" t="s">
        <v>1671</v>
      </c>
      <c r="D314" s="16" t="s">
        <v>747</v>
      </c>
      <c r="E314" s="80"/>
      <c r="F314" s="67" t="s">
        <v>1672</v>
      </c>
      <c r="G314" s="222" t="s">
        <v>1633</v>
      </c>
      <c r="H314" s="5">
        <v>68.290000000000006</v>
      </c>
      <c r="I314" s="5">
        <v>84</v>
      </c>
    </row>
    <row r="315" spans="1:9" s="2" customFormat="1" ht="45" customHeight="1">
      <c r="A315" s="50" t="s">
        <v>328</v>
      </c>
      <c r="B315" s="20" t="s">
        <v>1525</v>
      </c>
      <c r="C315" s="13" t="s">
        <v>1673</v>
      </c>
      <c r="D315" s="6" t="s">
        <v>758</v>
      </c>
      <c r="E315" s="80" t="s">
        <v>1527</v>
      </c>
      <c r="F315" s="67" t="s">
        <v>1674</v>
      </c>
      <c r="G315" s="222" t="s">
        <v>1675</v>
      </c>
      <c r="H315" s="28">
        <v>17550</v>
      </c>
      <c r="I315" s="28">
        <f>H315*1.23</f>
        <v>21586.5</v>
      </c>
    </row>
    <row r="316" spans="1:9" s="2" customFormat="1" ht="45" customHeight="1">
      <c r="A316" s="50" t="s">
        <v>329</v>
      </c>
      <c r="B316" s="13" t="s">
        <v>1676</v>
      </c>
      <c r="C316" s="20" t="s">
        <v>1677</v>
      </c>
      <c r="D316" s="16" t="s">
        <v>747</v>
      </c>
      <c r="E316" s="80"/>
      <c r="F316" s="67" t="s">
        <v>1678</v>
      </c>
      <c r="G316" s="222" t="s">
        <v>1675</v>
      </c>
      <c r="H316" s="5">
        <v>156.1</v>
      </c>
      <c r="I316" s="5">
        <f>H316*1.23</f>
        <v>192.00299999999999</v>
      </c>
    </row>
    <row r="317" spans="1:9" s="2" customFormat="1" ht="45" customHeight="1">
      <c r="A317" s="50" t="s">
        <v>330</v>
      </c>
      <c r="B317" s="13" t="s">
        <v>1212</v>
      </c>
      <c r="C317" s="20" t="s">
        <v>1679</v>
      </c>
      <c r="D317" s="16" t="s">
        <v>1680</v>
      </c>
      <c r="E317" s="83" t="s">
        <v>1681</v>
      </c>
      <c r="F317" s="67" t="s">
        <v>1682</v>
      </c>
      <c r="G317" s="222" t="s">
        <v>1683</v>
      </c>
      <c r="H317" s="5">
        <v>6027</v>
      </c>
      <c r="I317" s="5">
        <v>6027</v>
      </c>
    </row>
    <row r="318" spans="1:9" s="2" customFormat="1" ht="45" customHeight="1">
      <c r="A318" s="50" t="s">
        <v>331</v>
      </c>
      <c r="B318" s="13" t="s">
        <v>1212</v>
      </c>
      <c r="C318" s="20" t="s">
        <v>1684</v>
      </c>
      <c r="D318" s="16" t="s">
        <v>1685</v>
      </c>
      <c r="E318" s="80" t="s">
        <v>1681</v>
      </c>
      <c r="F318" s="67" t="s">
        <v>1686</v>
      </c>
      <c r="G318" s="222" t="s">
        <v>1683</v>
      </c>
      <c r="H318" s="5">
        <v>2214</v>
      </c>
      <c r="I318" s="5">
        <v>2214</v>
      </c>
    </row>
    <row r="319" spans="1:9" s="2" customFormat="1" ht="54.75" customHeight="1">
      <c r="A319" s="50" t="s">
        <v>332</v>
      </c>
      <c r="B319" s="24" t="s">
        <v>739</v>
      </c>
      <c r="C319" s="13" t="s">
        <v>1687</v>
      </c>
      <c r="D319" s="6" t="s">
        <v>741</v>
      </c>
      <c r="E319" s="83" t="s">
        <v>742</v>
      </c>
      <c r="F319" s="6" t="s">
        <v>1688</v>
      </c>
      <c r="G319" s="222" t="s">
        <v>1689</v>
      </c>
      <c r="H319" s="29">
        <v>2260</v>
      </c>
      <c r="I319" s="29">
        <v>2779.8</v>
      </c>
    </row>
    <row r="320" spans="1:9" s="2" customFormat="1" ht="45" customHeight="1">
      <c r="A320" s="50" t="s">
        <v>333</v>
      </c>
      <c r="B320" s="24" t="s">
        <v>745</v>
      </c>
      <c r="C320" s="20" t="s">
        <v>1690</v>
      </c>
      <c r="D320" s="16" t="s">
        <v>772</v>
      </c>
      <c r="E320" s="80" t="s">
        <v>773</v>
      </c>
      <c r="F320" s="67" t="s">
        <v>1691</v>
      </c>
      <c r="G320" s="222" t="s">
        <v>1692</v>
      </c>
      <c r="H320" s="5">
        <v>8548.15</v>
      </c>
      <c r="I320" s="5">
        <v>9231.8700000000008</v>
      </c>
    </row>
    <row r="321" spans="1:9" s="2" customFormat="1" ht="50.25" customHeight="1">
      <c r="A321" s="50" t="s">
        <v>334</v>
      </c>
      <c r="B321" s="20" t="s">
        <v>824</v>
      </c>
      <c r="C321" s="20" t="s">
        <v>1693</v>
      </c>
      <c r="D321" s="16" t="s">
        <v>826</v>
      </c>
      <c r="E321" s="80" t="s">
        <v>827</v>
      </c>
      <c r="F321" s="67" t="s">
        <v>1694</v>
      </c>
      <c r="G321" s="222" t="s">
        <v>1695</v>
      </c>
      <c r="H321" s="5">
        <v>2148.35</v>
      </c>
      <c r="I321" s="5">
        <v>2320.21</v>
      </c>
    </row>
    <row r="322" spans="1:9" s="2" customFormat="1" ht="45" customHeight="1">
      <c r="A322" s="50" t="s">
        <v>335</v>
      </c>
      <c r="B322" s="13" t="s">
        <v>794</v>
      </c>
      <c r="C322" s="20" t="s">
        <v>1696</v>
      </c>
      <c r="D322" s="16" t="s">
        <v>796</v>
      </c>
      <c r="E322" s="80"/>
      <c r="F322" s="67" t="s">
        <v>1697</v>
      </c>
      <c r="G322" s="222" t="s">
        <v>1695</v>
      </c>
      <c r="H322" s="5">
        <v>442.5</v>
      </c>
      <c r="I322" s="5">
        <v>544.28</v>
      </c>
    </row>
    <row r="323" spans="1:9" s="2" customFormat="1" ht="45" customHeight="1">
      <c r="A323" s="50" t="s">
        <v>336</v>
      </c>
      <c r="B323" s="13" t="s">
        <v>1311</v>
      </c>
      <c r="C323" s="20" t="s">
        <v>1312</v>
      </c>
      <c r="D323" s="16" t="s">
        <v>1088</v>
      </c>
      <c r="E323" s="83" t="s">
        <v>900</v>
      </c>
      <c r="F323" s="67" t="s">
        <v>1698</v>
      </c>
      <c r="G323" s="222" t="s">
        <v>1692</v>
      </c>
      <c r="H323" s="5">
        <v>500</v>
      </c>
      <c r="I323" s="5">
        <v>500</v>
      </c>
    </row>
    <row r="324" spans="1:9" s="2" customFormat="1" ht="45" customHeight="1">
      <c r="A324" s="50" t="s">
        <v>337</v>
      </c>
      <c r="B324" s="20" t="s">
        <v>988</v>
      </c>
      <c r="C324" s="20" t="s">
        <v>1699</v>
      </c>
      <c r="D324" s="16" t="s">
        <v>769</v>
      </c>
      <c r="E324" s="80"/>
      <c r="F324" s="67" t="s">
        <v>1700</v>
      </c>
      <c r="G324" s="222" t="s">
        <v>1695</v>
      </c>
      <c r="H324" s="5">
        <v>300</v>
      </c>
      <c r="I324" s="5">
        <v>369</v>
      </c>
    </row>
    <row r="325" spans="1:9" s="2" customFormat="1" ht="45" customHeight="1">
      <c r="A325" s="50" t="s">
        <v>338</v>
      </c>
      <c r="B325" s="32" t="s">
        <v>762</v>
      </c>
      <c r="C325" s="32" t="s">
        <v>1701</v>
      </c>
      <c r="D325" s="34" t="s">
        <v>764</v>
      </c>
      <c r="E325" s="83"/>
      <c r="F325" s="152" t="s">
        <v>1703</v>
      </c>
      <c r="G325" s="222" t="s">
        <v>1640</v>
      </c>
      <c r="H325" s="42">
        <v>2179.4899999999998</v>
      </c>
      <c r="I325" s="42">
        <v>2680.78</v>
      </c>
    </row>
    <row r="326" spans="1:9" s="2" customFormat="1" ht="45" customHeight="1">
      <c r="A326" s="50" t="s">
        <v>339</v>
      </c>
      <c r="B326" s="32" t="s">
        <v>762</v>
      </c>
      <c r="C326" s="32" t="s">
        <v>1702</v>
      </c>
      <c r="D326" s="34" t="s">
        <v>764</v>
      </c>
      <c r="E326" s="80"/>
      <c r="F326" s="186" t="s">
        <v>1704</v>
      </c>
      <c r="G326" s="222" t="s">
        <v>1695</v>
      </c>
      <c r="H326" s="42">
        <v>571.97</v>
      </c>
      <c r="I326" s="42">
        <v>703.52</v>
      </c>
    </row>
    <row r="327" spans="1:9" s="2" customFormat="1" ht="45" customHeight="1">
      <c r="A327" s="50" t="s">
        <v>340</v>
      </c>
      <c r="B327" s="32" t="s">
        <v>745</v>
      </c>
      <c r="C327" s="33" t="s">
        <v>1705</v>
      </c>
      <c r="D327" s="34" t="s">
        <v>787</v>
      </c>
      <c r="E327" s="83"/>
      <c r="F327" s="186" t="s">
        <v>1707</v>
      </c>
      <c r="G327" s="41" t="s">
        <v>1708</v>
      </c>
      <c r="H327" s="42">
        <v>49.22</v>
      </c>
      <c r="I327" s="42">
        <v>53.16</v>
      </c>
    </row>
    <row r="328" spans="1:9" s="2" customFormat="1" ht="81.75" customHeight="1">
      <c r="A328" s="50" t="s">
        <v>341</v>
      </c>
      <c r="B328" s="24" t="s">
        <v>745</v>
      </c>
      <c r="C328" s="20" t="s">
        <v>1706</v>
      </c>
      <c r="D328" s="16" t="s">
        <v>787</v>
      </c>
      <c r="E328" s="80"/>
      <c r="F328" s="67" t="s">
        <v>1709</v>
      </c>
      <c r="G328" s="222" t="s">
        <v>1710</v>
      </c>
      <c r="H328" s="5">
        <v>234.51</v>
      </c>
      <c r="I328" s="5">
        <v>253.27</v>
      </c>
    </row>
    <row r="329" spans="1:9" s="2" customFormat="1" ht="39.75" customHeight="1">
      <c r="A329" s="50" t="s">
        <v>342</v>
      </c>
      <c r="B329" s="13" t="s">
        <v>745</v>
      </c>
      <c r="C329" s="89" t="s">
        <v>1711</v>
      </c>
      <c r="D329" s="18" t="s">
        <v>787</v>
      </c>
      <c r="E329" s="83"/>
      <c r="F329" s="52" t="s">
        <v>1712</v>
      </c>
      <c r="G329" s="266" t="s">
        <v>1713</v>
      </c>
      <c r="H329" s="59">
        <v>272.89999999999998</v>
      </c>
      <c r="I329" s="59">
        <v>294.73</v>
      </c>
    </row>
    <row r="330" spans="1:9" s="2" customFormat="1" ht="50.25" customHeight="1">
      <c r="A330" s="50" t="s">
        <v>343</v>
      </c>
      <c r="B330" s="13" t="s">
        <v>775</v>
      </c>
      <c r="C330" s="89" t="s">
        <v>1714</v>
      </c>
      <c r="D330" s="16" t="s">
        <v>777</v>
      </c>
      <c r="E330" s="80" t="s">
        <v>778</v>
      </c>
      <c r="F330" s="118" t="s">
        <v>1715</v>
      </c>
      <c r="G330" s="7" t="s">
        <v>1716</v>
      </c>
      <c r="H330" s="5">
        <v>1725.56</v>
      </c>
      <c r="I330" s="5">
        <v>1725.56</v>
      </c>
    </row>
    <row r="331" spans="1:9" s="2" customFormat="1" ht="45" customHeight="1">
      <c r="A331" s="50" t="s">
        <v>344</v>
      </c>
      <c r="B331" s="24" t="s">
        <v>780</v>
      </c>
      <c r="C331" s="24" t="s">
        <v>1717</v>
      </c>
      <c r="D331" s="18" t="s">
        <v>782</v>
      </c>
      <c r="E331" s="80" t="s">
        <v>783</v>
      </c>
      <c r="F331" s="52" t="s">
        <v>1718</v>
      </c>
      <c r="G331" s="19" t="s">
        <v>1719</v>
      </c>
      <c r="H331" s="59">
        <v>7341.7</v>
      </c>
      <c r="I331" s="59">
        <v>7341.7</v>
      </c>
    </row>
    <row r="332" spans="1:9" s="2" customFormat="1" ht="60.75" customHeight="1">
      <c r="A332" s="50" t="s">
        <v>345</v>
      </c>
      <c r="B332" s="13" t="s">
        <v>1468</v>
      </c>
      <c r="C332" s="20" t="s">
        <v>1469</v>
      </c>
      <c r="D332" s="16" t="s">
        <v>1462</v>
      </c>
      <c r="E332" s="80" t="s">
        <v>1085</v>
      </c>
      <c r="F332" s="67" t="s">
        <v>1615</v>
      </c>
      <c r="G332" s="222" t="s">
        <v>1720</v>
      </c>
      <c r="H332" s="5">
        <v>975.6</v>
      </c>
      <c r="I332" s="5">
        <v>1200</v>
      </c>
    </row>
    <row r="333" spans="1:9" s="2" customFormat="1" ht="43.5" customHeight="1">
      <c r="A333" s="129" t="s">
        <v>346</v>
      </c>
      <c r="B333" s="106" t="s">
        <v>809</v>
      </c>
      <c r="C333" s="106" t="s">
        <v>1721</v>
      </c>
      <c r="D333" s="106" t="s">
        <v>811</v>
      </c>
      <c r="E333" s="208" t="s">
        <v>812</v>
      </c>
      <c r="F333" s="267" t="s">
        <v>1722</v>
      </c>
      <c r="G333" s="191" t="s">
        <v>1723</v>
      </c>
      <c r="H333" s="32">
        <v>422.74</v>
      </c>
      <c r="I333" s="387">
        <v>519.97</v>
      </c>
    </row>
    <row r="334" spans="1:9" s="2" customFormat="1" ht="53.25" customHeight="1">
      <c r="A334" s="50" t="s">
        <v>347</v>
      </c>
      <c r="B334" s="20" t="s">
        <v>1724</v>
      </c>
      <c r="C334" s="20" t="s">
        <v>1725</v>
      </c>
      <c r="D334" s="16" t="s">
        <v>747</v>
      </c>
      <c r="E334" s="80"/>
      <c r="F334" s="97" t="s">
        <v>1726</v>
      </c>
      <c r="G334" s="222" t="s">
        <v>1727</v>
      </c>
      <c r="H334" s="5">
        <v>624</v>
      </c>
      <c r="I334" s="5">
        <f>H334*1.08</f>
        <v>673.92000000000007</v>
      </c>
    </row>
    <row r="335" spans="1:9" s="2" customFormat="1" ht="48.75" customHeight="1">
      <c r="A335" s="50" t="s">
        <v>348</v>
      </c>
      <c r="B335" s="32" t="s">
        <v>1066</v>
      </c>
      <c r="C335" s="33" t="s">
        <v>1728</v>
      </c>
      <c r="D335" s="46" t="s">
        <v>747</v>
      </c>
      <c r="E335" s="83"/>
      <c r="F335" s="98" t="s">
        <v>1730</v>
      </c>
      <c r="G335" s="222" t="s">
        <v>1723</v>
      </c>
      <c r="H335" s="95">
        <v>16.260000000000002</v>
      </c>
      <c r="I335" s="42">
        <v>20</v>
      </c>
    </row>
    <row r="336" spans="1:9" s="2" customFormat="1" ht="45" customHeight="1">
      <c r="A336" s="50" t="s">
        <v>349</v>
      </c>
      <c r="B336" s="20" t="s">
        <v>1066</v>
      </c>
      <c r="C336" s="20" t="s">
        <v>1728</v>
      </c>
      <c r="D336" s="16" t="s">
        <v>747</v>
      </c>
      <c r="E336" s="80"/>
      <c r="F336" s="67" t="s">
        <v>1731</v>
      </c>
      <c r="G336" s="222" t="s">
        <v>1723</v>
      </c>
      <c r="H336" s="5">
        <v>9.76</v>
      </c>
      <c r="I336" s="5">
        <v>12</v>
      </c>
    </row>
    <row r="337" spans="1:9" s="2" customFormat="1" ht="45" customHeight="1">
      <c r="A337" s="50" t="s">
        <v>350</v>
      </c>
      <c r="B337" s="20" t="s">
        <v>824</v>
      </c>
      <c r="C337" s="20" t="s">
        <v>1729</v>
      </c>
      <c r="D337" s="16" t="s">
        <v>826</v>
      </c>
      <c r="E337" s="80" t="s">
        <v>827</v>
      </c>
      <c r="F337" s="97" t="s">
        <v>1732</v>
      </c>
      <c r="G337" s="222" t="s">
        <v>1733</v>
      </c>
      <c r="H337" s="5">
        <v>1433.82</v>
      </c>
      <c r="I337" s="5">
        <v>1548.53</v>
      </c>
    </row>
    <row r="338" spans="1:9" s="2" customFormat="1" ht="45" customHeight="1">
      <c r="A338" s="50" t="s">
        <v>351</v>
      </c>
      <c r="B338" s="13" t="s">
        <v>921</v>
      </c>
      <c r="C338" s="20" t="s">
        <v>922</v>
      </c>
      <c r="D338" s="6" t="s">
        <v>923</v>
      </c>
      <c r="E338" s="80" t="s">
        <v>924</v>
      </c>
      <c r="F338" s="51" t="s">
        <v>1734</v>
      </c>
      <c r="G338" s="222" t="s">
        <v>1735</v>
      </c>
      <c r="H338" s="29">
        <v>1345.37</v>
      </c>
      <c r="I338" s="29">
        <v>1453</v>
      </c>
    </row>
    <row r="339" spans="1:9" s="2" customFormat="1" ht="51.75" customHeight="1">
      <c r="A339" s="50" t="s">
        <v>352</v>
      </c>
      <c r="B339" s="20" t="s">
        <v>1348</v>
      </c>
      <c r="C339" s="20" t="s">
        <v>1736</v>
      </c>
      <c r="D339" s="16" t="s">
        <v>1350</v>
      </c>
      <c r="E339" s="83" t="s">
        <v>924</v>
      </c>
      <c r="F339" s="67" t="s">
        <v>1737</v>
      </c>
      <c r="G339" s="222" t="s">
        <v>1738</v>
      </c>
      <c r="H339" s="5">
        <v>280</v>
      </c>
      <c r="I339" s="5">
        <v>302.39999999999998</v>
      </c>
    </row>
    <row r="340" spans="1:9" s="2" customFormat="1" ht="45" customHeight="1">
      <c r="A340" s="50" t="s">
        <v>353</v>
      </c>
      <c r="B340" s="13" t="s">
        <v>970</v>
      </c>
      <c r="C340" s="13" t="s">
        <v>1739</v>
      </c>
      <c r="D340" s="6" t="s">
        <v>972</v>
      </c>
      <c r="E340" s="80" t="s">
        <v>924</v>
      </c>
      <c r="F340" s="97" t="s">
        <v>1740</v>
      </c>
      <c r="G340" s="222" t="s">
        <v>1738</v>
      </c>
      <c r="H340" s="28">
        <v>3240</v>
      </c>
      <c r="I340" s="28">
        <v>3240</v>
      </c>
    </row>
    <row r="341" spans="1:9" s="2" customFormat="1" ht="45" customHeight="1">
      <c r="A341" s="50" t="s">
        <v>354</v>
      </c>
      <c r="B341" s="20" t="s">
        <v>1603</v>
      </c>
      <c r="C341" s="13" t="s">
        <v>1742</v>
      </c>
      <c r="D341" s="259" t="s">
        <v>1466</v>
      </c>
      <c r="E341" s="260" t="s">
        <v>1206</v>
      </c>
      <c r="F341" s="97" t="s">
        <v>1741</v>
      </c>
      <c r="G341" s="222" t="s">
        <v>1654</v>
      </c>
      <c r="H341" s="28">
        <v>771.54</v>
      </c>
      <c r="I341" s="28">
        <v>949</v>
      </c>
    </row>
    <row r="342" spans="1:9" s="2" customFormat="1" ht="45" customHeight="1">
      <c r="A342" s="50" t="s">
        <v>355</v>
      </c>
      <c r="B342" s="32" t="s">
        <v>1482</v>
      </c>
      <c r="C342" s="32" t="s">
        <v>1743</v>
      </c>
      <c r="D342" s="34" t="s">
        <v>747</v>
      </c>
      <c r="E342" s="80"/>
      <c r="F342" s="152" t="s">
        <v>1744</v>
      </c>
      <c r="G342" s="34" t="s">
        <v>1745</v>
      </c>
      <c r="H342" s="42">
        <v>57.41</v>
      </c>
      <c r="I342" s="42">
        <v>70.62</v>
      </c>
    </row>
    <row r="343" spans="1:9" s="2" customFormat="1" ht="45" customHeight="1">
      <c r="A343" s="50" t="s">
        <v>356</v>
      </c>
      <c r="B343" s="214" t="s">
        <v>1753</v>
      </c>
      <c r="C343" s="215" t="s">
        <v>1754</v>
      </c>
      <c r="D343" s="216" t="s">
        <v>1767</v>
      </c>
      <c r="E343" s="217">
        <v>44635</v>
      </c>
      <c r="F343" s="202" t="s">
        <v>1775</v>
      </c>
      <c r="G343" s="204">
        <v>44641</v>
      </c>
      <c r="H343" s="215">
        <v>2438.21</v>
      </c>
      <c r="I343" s="215">
        <v>2999</v>
      </c>
    </row>
    <row r="344" spans="1:9" s="2" customFormat="1" ht="58.5" customHeight="1">
      <c r="A344" s="50" t="s">
        <v>357</v>
      </c>
      <c r="B344" s="214" t="s">
        <v>1755</v>
      </c>
      <c r="C344" s="215" t="s">
        <v>1756</v>
      </c>
      <c r="D344" s="216" t="s">
        <v>1768</v>
      </c>
      <c r="E344" s="217">
        <v>44644</v>
      </c>
      <c r="F344" s="202" t="s">
        <v>1776</v>
      </c>
      <c r="G344" s="204">
        <v>44644</v>
      </c>
      <c r="H344" s="215">
        <v>31.2</v>
      </c>
      <c r="I344" s="215">
        <v>33.700000000000003</v>
      </c>
    </row>
    <row r="345" spans="1:9" s="2" customFormat="1" ht="74.25" customHeight="1">
      <c r="A345" s="50" t="s">
        <v>358</v>
      </c>
      <c r="B345" s="214" t="s">
        <v>1757</v>
      </c>
      <c r="C345" s="215" t="s">
        <v>1758</v>
      </c>
      <c r="D345" s="216" t="s">
        <v>1769</v>
      </c>
      <c r="E345" s="217">
        <v>44635</v>
      </c>
      <c r="F345" s="202" t="s">
        <v>1777</v>
      </c>
      <c r="G345" s="335">
        <v>44651</v>
      </c>
      <c r="H345" s="215">
        <v>144</v>
      </c>
      <c r="I345" s="215">
        <v>155.52000000000001</v>
      </c>
    </row>
    <row r="346" spans="1:9" s="2" customFormat="1" ht="83.25" customHeight="1">
      <c r="A346" s="50" t="s">
        <v>359</v>
      </c>
      <c r="B346" s="214" t="s">
        <v>1759</v>
      </c>
      <c r="C346" s="215" t="s">
        <v>1760</v>
      </c>
      <c r="D346" s="216" t="s">
        <v>1770</v>
      </c>
      <c r="E346" s="217">
        <v>44644</v>
      </c>
      <c r="F346" s="202" t="s">
        <v>1519</v>
      </c>
      <c r="G346" s="204">
        <v>44645</v>
      </c>
      <c r="H346" s="215">
        <v>200</v>
      </c>
      <c r="I346" s="215">
        <v>200</v>
      </c>
    </row>
    <row r="347" spans="1:9" s="2" customFormat="1" ht="90.75" customHeight="1">
      <c r="A347" s="50" t="s">
        <v>360</v>
      </c>
      <c r="B347" s="214" t="s">
        <v>1761</v>
      </c>
      <c r="C347" s="215" t="s">
        <v>1762</v>
      </c>
      <c r="D347" s="216" t="s">
        <v>1771</v>
      </c>
      <c r="E347" s="217">
        <v>44644</v>
      </c>
      <c r="F347" s="202" t="s">
        <v>1778</v>
      </c>
      <c r="G347" s="204">
        <v>44644</v>
      </c>
      <c r="H347" s="215">
        <v>974.81</v>
      </c>
      <c r="I347" s="215">
        <v>1199.02</v>
      </c>
    </row>
    <row r="348" spans="1:9" s="2" customFormat="1" ht="108" customHeight="1">
      <c r="A348" s="50" t="s">
        <v>361</v>
      </c>
      <c r="B348" s="214" t="s">
        <v>1763</v>
      </c>
      <c r="C348" s="215" t="s">
        <v>1764</v>
      </c>
      <c r="D348" s="216" t="s">
        <v>1772</v>
      </c>
      <c r="E348" s="217">
        <v>44582</v>
      </c>
      <c r="F348" s="202" t="s">
        <v>1779</v>
      </c>
      <c r="G348" s="204">
        <v>44650</v>
      </c>
      <c r="H348" s="215">
        <v>4500</v>
      </c>
      <c r="I348" s="215">
        <v>5353</v>
      </c>
    </row>
    <row r="349" spans="1:9" s="2" customFormat="1" ht="103.5" customHeight="1">
      <c r="A349" s="50" t="s">
        <v>362</v>
      </c>
      <c r="B349" s="336" t="s">
        <v>1765</v>
      </c>
      <c r="C349" s="270" t="s">
        <v>1766</v>
      </c>
      <c r="D349" s="92" t="s">
        <v>1773</v>
      </c>
      <c r="E349" s="151" t="s">
        <v>1774</v>
      </c>
      <c r="F349" s="253" t="s">
        <v>1780</v>
      </c>
      <c r="G349" s="44" t="s">
        <v>1781</v>
      </c>
      <c r="H349" s="337">
        <v>205.54</v>
      </c>
      <c r="I349" s="153">
        <v>221.98</v>
      </c>
    </row>
    <row r="350" spans="1:9" s="2" customFormat="1" ht="77.25" customHeight="1">
      <c r="A350" s="50" t="s">
        <v>363</v>
      </c>
      <c r="B350" s="24" t="s">
        <v>824</v>
      </c>
      <c r="C350" s="13" t="s">
        <v>1976</v>
      </c>
      <c r="D350" s="16" t="s">
        <v>826</v>
      </c>
      <c r="E350" s="80" t="s">
        <v>827</v>
      </c>
      <c r="F350" s="5" t="s">
        <v>1746</v>
      </c>
      <c r="G350" s="12" t="s">
        <v>1747</v>
      </c>
      <c r="H350" s="12">
        <v>1799.93</v>
      </c>
      <c r="I350" s="5">
        <v>1946.96</v>
      </c>
    </row>
    <row r="351" spans="1:9" s="2" customFormat="1" ht="51.75" customHeight="1">
      <c r="A351" s="50" t="s">
        <v>364</v>
      </c>
      <c r="B351" s="20" t="s">
        <v>745</v>
      </c>
      <c r="C351" s="20" t="s">
        <v>1748</v>
      </c>
      <c r="D351" s="16" t="s">
        <v>787</v>
      </c>
      <c r="E351" s="80"/>
      <c r="F351" s="119" t="s">
        <v>1749</v>
      </c>
      <c r="G351" s="222" t="s">
        <v>1750</v>
      </c>
      <c r="H351" s="12">
        <v>35.24</v>
      </c>
      <c r="I351" s="5">
        <v>38.049999999999997</v>
      </c>
    </row>
    <row r="352" spans="1:9" s="2" customFormat="1" ht="74.25" customHeight="1">
      <c r="A352" s="50" t="s">
        <v>365</v>
      </c>
      <c r="B352" s="24" t="s">
        <v>799</v>
      </c>
      <c r="C352" s="20" t="s">
        <v>1751</v>
      </c>
      <c r="D352" s="16" t="s">
        <v>801</v>
      </c>
      <c r="E352" s="83" t="s">
        <v>802</v>
      </c>
      <c r="F352" s="67" t="s">
        <v>1752</v>
      </c>
      <c r="G352" s="222" t="s">
        <v>1716</v>
      </c>
      <c r="H352" s="5">
        <v>227.74</v>
      </c>
      <c r="I352" s="5">
        <v>280.12</v>
      </c>
    </row>
    <row r="353" spans="1:9" s="2" customFormat="1" ht="62.25" customHeight="1">
      <c r="A353" s="50" t="s">
        <v>366</v>
      </c>
      <c r="B353" s="336" t="s">
        <v>1765</v>
      </c>
      <c r="C353" s="270" t="s">
        <v>1766</v>
      </c>
      <c r="D353" s="92" t="s">
        <v>1773</v>
      </c>
      <c r="E353" s="151" t="s">
        <v>1774</v>
      </c>
      <c r="F353" s="202" t="s">
        <v>2000</v>
      </c>
      <c r="G353" s="204">
        <v>44678</v>
      </c>
      <c r="H353" s="215">
        <v>72.3</v>
      </c>
      <c r="I353" s="215">
        <v>78.08</v>
      </c>
    </row>
    <row r="354" spans="1:9" s="2" customFormat="1" ht="73.5" customHeight="1">
      <c r="A354" s="50" t="s">
        <v>367</v>
      </c>
      <c r="B354" s="214" t="s">
        <v>1977</v>
      </c>
      <c r="C354" s="215" t="s">
        <v>1978</v>
      </c>
      <c r="D354" s="216" t="s">
        <v>1979</v>
      </c>
      <c r="E354" s="217">
        <v>44644</v>
      </c>
      <c r="F354" s="202" t="s">
        <v>2001</v>
      </c>
      <c r="G354" s="204">
        <v>44673</v>
      </c>
      <c r="H354" s="215">
        <v>293.7</v>
      </c>
      <c r="I354" s="215">
        <v>310</v>
      </c>
    </row>
    <row r="355" spans="1:9" s="2" customFormat="1" ht="64.5" customHeight="1">
      <c r="A355" s="50" t="s">
        <v>368</v>
      </c>
      <c r="B355" s="214" t="s">
        <v>1440</v>
      </c>
      <c r="C355" s="215" t="s">
        <v>1980</v>
      </c>
      <c r="D355" s="216" t="s">
        <v>1981</v>
      </c>
      <c r="E355" s="217">
        <v>44644</v>
      </c>
      <c r="F355" s="202" t="s">
        <v>2002</v>
      </c>
      <c r="G355" s="204">
        <v>44672</v>
      </c>
      <c r="H355" s="215">
        <v>116.26</v>
      </c>
      <c r="I355" s="215">
        <v>143</v>
      </c>
    </row>
    <row r="356" spans="1:9" s="2" customFormat="1" ht="86.25" customHeight="1">
      <c r="A356" s="50" t="s">
        <v>369</v>
      </c>
      <c r="B356" s="214" t="s">
        <v>1982</v>
      </c>
      <c r="C356" s="215" t="s">
        <v>1983</v>
      </c>
      <c r="D356" s="216" t="s">
        <v>1984</v>
      </c>
      <c r="E356" s="217">
        <v>44644</v>
      </c>
      <c r="F356" s="202" t="s">
        <v>2003</v>
      </c>
      <c r="G356" s="204">
        <v>44663</v>
      </c>
      <c r="H356" s="215">
        <v>144</v>
      </c>
      <c r="I356" s="215">
        <v>144</v>
      </c>
    </row>
    <row r="357" spans="1:9" s="2" customFormat="1" ht="68.25" customHeight="1">
      <c r="A357" s="50" t="s">
        <v>370</v>
      </c>
      <c r="B357" s="214" t="s">
        <v>1985</v>
      </c>
      <c r="C357" s="215" t="s">
        <v>1986</v>
      </c>
      <c r="D357" s="216" t="s">
        <v>1768</v>
      </c>
      <c r="E357" s="217">
        <v>44644</v>
      </c>
      <c r="F357" s="202" t="s">
        <v>2004</v>
      </c>
      <c r="G357" s="204">
        <v>44672</v>
      </c>
      <c r="H357" s="215">
        <v>432.73</v>
      </c>
      <c r="I357" s="215">
        <v>530.9</v>
      </c>
    </row>
    <row r="358" spans="1:9" s="2" customFormat="1" ht="62.25" customHeight="1">
      <c r="A358" s="50" t="s">
        <v>371</v>
      </c>
      <c r="B358" s="214" t="s">
        <v>1757</v>
      </c>
      <c r="C358" s="215" t="s">
        <v>1987</v>
      </c>
      <c r="D358" s="216" t="s">
        <v>1988</v>
      </c>
      <c r="E358" s="217">
        <v>44644</v>
      </c>
      <c r="F358" s="202" t="s">
        <v>2005</v>
      </c>
      <c r="G358" s="204">
        <v>44680</v>
      </c>
      <c r="H358" s="215">
        <v>68.2</v>
      </c>
      <c r="I358" s="215">
        <v>73.650000000000006</v>
      </c>
    </row>
    <row r="359" spans="1:9" s="2" customFormat="1" ht="75.75" customHeight="1">
      <c r="A359" s="50" t="s">
        <v>372</v>
      </c>
      <c r="B359" s="214" t="s">
        <v>1989</v>
      </c>
      <c r="C359" s="215" t="s">
        <v>1990</v>
      </c>
      <c r="D359" s="216" t="s">
        <v>1991</v>
      </c>
      <c r="E359" s="217">
        <v>44644</v>
      </c>
      <c r="F359" s="202" t="s">
        <v>2006</v>
      </c>
      <c r="G359" s="204">
        <v>44681</v>
      </c>
      <c r="H359" s="215">
        <v>649.59</v>
      </c>
      <c r="I359" s="215">
        <v>799</v>
      </c>
    </row>
    <row r="360" spans="1:9" s="2" customFormat="1" ht="65.25" customHeight="1">
      <c r="A360" s="50" t="s">
        <v>373</v>
      </c>
      <c r="B360" s="270" t="s">
        <v>1992</v>
      </c>
      <c r="C360" s="270" t="s">
        <v>1993</v>
      </c>
      <c r="D360" s="66" t="s">
        <v>1994</v>
      </c>
      <c r="E360" s="84" t="s">
        <v>1995</v>
      </c>
      <c r="F360" s="219" t="s">
        <v>2007</v>
      </c>
      <c r="G360" s="44" t="s">
        <v>1675</v>
      </c>
      <c r="H360" s="171">
        <v>40.22</v>
      </c>
      <c r="I360" s="171">
        <v>44.78</v>
      </c>
    </row>
    <row r="361" spans="1:9" s="2" customFormat="1" ht="69.75" customHeight="1">
      <c r="A361" s="50" t="s">
        <v>374</v>
      </c>
      <c r="B361" s="270" t="s">
        <v>878</v>
      </c>
      <c r="C361" s="38" t="s">
        <v>1996</v>
      </c>
      <c r="D361" s="39" t="s">
        <v>1997</v>
      </c>
      <c r="E361" s="151" t="s">
        <v>1995</v>
      </c>
      <c r="F361" s="72" t="s">
        <v>2008</v>
      </c>
      <c r="G361" s="338" t="s">
        <v>2009</v>
      </c>
      <c r="H361" s="339">
        <v>69.44</v>
      </c>
      <c r="I361" s="339">
        <v>75</v>
      </c>
    </row>
    <row r="362" spans="1:9" s="2" customFormat="1" ht="66.75" customHeight="1">
      <c r="A362" s="50" t="s">
        <v>375</v>
      </c>
      <c r="B362" s="270" t="s">
        <v>1998</v>
      </c>
      <c r="C362" s="38" t="s">
        <v>2011</v>
      </c>
      <c r="D362" s="66" t="s">
        <v>1999</v>
      </c>
      <c r="E362" s="84" t="s">
        <v>1995</v>
      </c>
      <c r="F362" s="340" t="s">
        <v>2010</v>
      </c>
      <c r="G362" s="44" t="s">
        <v>1675</v>
      </c>
      <c r="H362" s="171">
        <v>94.32</v>
      </c>
      <c r="I362" s="171">
        <v>116.02</v>
      </c>
    </row>
    <row r="363" spans="1:9" s="2" customFormat="1" ht="45" customHeight="1">
      <c r="A363" s="50" t="s">
        <v>376</v>
      </c>
      <c r="B363" s="32" t="s">
        <v>2012</v>
      </c>
      <c r="C363" s="32" t="s">
        <v>2013</v>
      </c>
      <c r="D363" s="34" t="s">
        <v>747</v>
      </c>
      <c r="E363" s="80"/>
      <c r="F363" s="152" t="s">
        <v>2014</v>
      </c>
      <c r="G363" s="40" t="s">
        <v>2015</v>
      </c>
      <c r="H363" s="42">
        <v>23.58</v>
      </c>
      <c r="I363" s="42">
        <v>29</v>
      </c>
    </row>
    <row r="364" spans="1:9" s="2" customFormat="1" ht="45" customHeight="1">
      <c r="A364" s="50" t="s">
        <v>377</v>
      </c>
      <c r="B364" s="20" t="s">
        <v>2016</v>
      </c>
      <c r="C364" s="13" t="s">
        <v>2017</v>
      </c>
      <c r="D364" s="16" t="s">
        <v>2018</v>
      </c>
      <c r="E364" s="80" t="s">
        <v>2020</v>
      </c>
      <c r="F364" s="67" t="s">
        <v>2019</v>
      </c>
      <c r="G364" s="222" t="s">
        <v>1745</v>
      </c>
      <c r="H364" s="5">
        <v>1803</v>
      </c>
      <c r="I364" s="5">
        <v>2217.69</v>
      </c>
    </row>
    <row r="365" spans="1:9" s="2" customFormat="1" ht="45" customHeight="1">
      <c r="A365" s="50" t="s">
        <v>378</v>
      </c>
      <c r="B365" s="13" t="s">
        <v>1114</v>
      </c>
      <c r="C365" s="13" t="s">
        <v>2021</v>
      </c>
      <c r="D365" s="6" t="s">
        <v>2022</v>
      </c>
      <c r="E365" s="133" t="s">
        <v>2023</v>
      </c>
      <c r="F365" s="72" t="s">
        <v>2024</v>
      </c>
      <c r="G365" s="234" t="s">
        <v>1738</v>
      </c>
      <c r="H365" s="58">
        <v>6227.9</v>
      </c>
      <c r="I365" s="58">
        <v>7660.32</v>
      </c>
    </row>
    <row r="366" spans="1:9" s="2" customFormat="1" ht="43.5" customHeight="1">
      <c r="A366" s="50" t="s">
        <v>379</v>
      </c>
      <c r="B366" s="13" t="s">
        <v>1114</v>
      </c>
      <c r="C366" s="13" t="s">
        <v>2025</v>
      </c>
      <c r="D366" s="6" t="s">
        <v>2026</v>
      </c>
      <c r="E366" s="133" t="s">
        <v>2023</v>
      </c>
      <c r="F366" s="72" t="s">
        <v>2027</v>
      </c>
      <c r="G366" s="234" t="s">
        <v>1738</v>
      </c>
      <c r="H366" s="45">
        <v>7401.45</v>
      </c>
      <c r="I366" s="45">
        <v>9103.7800000000007</v>
      </c>
    </row>
    <row r="367" spans="1:9" s="2" customFormat="1" ht="45" customHeight="1">
      <c r="A367" s="50" t="s">
        <v>380</v>
      </c>
      <c r="B367" s="13" t="s">
        <v>1114</v>
      </c>
      <c r="C367" s="13" t="s">
        <v>2028</v>
      </c>
      <c r="D367" s="6" t="s">
        <v>2029</v>
      </c>
      <c r="E367" s="133" t="s">
        <v>2023</v>
      </c>
      <c r="F367" s="72" t="s">
        <v>2030</v>
      </c>
      <c r="G367" s="234" t="s">
        <v>1738</v>
      </c>
      <c r="H367" s="73">
        <v>10045</v>
      </c>
      <c r="I367" s="73">
        <v>12355.35</v>
      </c>
    </row>
    <row r="368" spans="1:9" s="2" customFormat="1" ht="45" customHeight="1">
      <c r="A368" s="50" t="s">
        <v>381</v>
      </c>
      <c r="B368" s="13" t="s">
        <v>1114</v>
      </c>
      <c r="C368" s="13" t="s">
        <v>2031</v>
      </c>
      <c r="D368" s="6" t="s">
        <v>2032</v>
      </c>
      <c r="E368" s="133" t="s">
        <v>2023</v>
      </c>
      <c r="F368" s="72" t="s">
        <v>2033</v>
      </c>
      <c r="G368" s="234" t="s">
        <v>1738</v>
      </c>
      <c r="H368" s="73">
        <v>3920</v>
      </c>
      <c r="I368" s="73">
        <v>4821.6000000000004</v>
      </c>
    </row>
    <row r="369" spans="1:9" s="2" customFormat="1" ht="45" customHeight="1">
      <c r="A369" s="50" t="s">
        <v>382</v>
      </c>
      <c r="B369" s="13" t="s">
        <v>1114</v>
      </c>
      <c r="C369" s="13" t="s">
        <v>2034</v>
      </c>
      <c r="D369" s="6" t="s">
        <v>2035</v>
      </c>
      <c r="E369" s="133" t="s">
        <v>2023</v>
      </c>
      <c r="F369" s="72" t="s">
        <v>2036</v>
      </c>
      <c r="G369" s="234" t="s">
        <v>2015</v>
      </c>
      <c r="H369" s="73">
        <v>7840</v>
      </c>
      <c r="I369" s="73">
        <v>9643.2000000000007</v>
      </c>
    </row>
    <row r="370" spans="1:9" s="2" customFormat="1" ht="45" customHeight="1">
      <c r="A370" s="50" t="s">
        <v>383</v>
      </c>
      <c r="B370" s="13" t="s">
        <v>1114</v>
      </c>
      <c r="C370" s="13" t="s">
        <v>2037</v>
      </c>
      <c r="D370" s="6" t="s">
        <v>2038</v>
      </c>
      <c r="E370" s="133" t="s">
        <v>2039</v>
      </c>
      <c r="F370" s="72" t="s">
        <v>2040</v>
      </c>
      <c r="G370" s="234" t="s">
        <v>2015</v>
      </c>
      <c r="H370" s="73">
        <v>9555</v>
      </c>
      <c r="I370" s="73">
        <v>11752.65</v>
      </c>
    </row>
    <row r="371" spans="1:9" s="2" customFormat="1" ht="51" customHeight="1">
      <c r="A371" s="50" t="s">
        <v>384</v>
      </c>
      <c r="B371" s="101" t="s">
        <v>756</v>
      </c>
      <c r="C371" s="101" t="s">
        <v>757</v>
      </c>
      <c r="D371" s="99" t="s">
        <v>747</v>
      </c>
      <c r="E371" s="187"/>
      <c r="F371" s="100" t="s">
        <v>2041</v>
      </c>
      <c r="G371" s="222" t="s">
        <v>2042</v>
      </c>
      <c r="H371" s="188">
        <v>879.6</v>
      </c>
      <c r="I371" s="188">
        <v>1081.9100000000001</v>
      </c>
    </row>
    <row r="372" spans="1:9" s="2" customFormat="1" ht="42" customHeight="1">
      <c r="A372" s="50" t="s">
        <v>385</v>
      </c>
      <c r="B372" s="20" t="s">
        <v>1145</v>
      </c>
      <c r="C372" s="101" t="s">
        <v>1148</v>
      </c>
      <c r="D372" s="99" t="s">
        <v>747</v>
      </c>
      <c r="E372" s="187"/>
      <c r="F372" s="100" t="s">
        <v>2043</v>
      </c>
      <c r="G372" s="222" t="s">
        <v>2042</v>
      </c>
      <c r="H372" s="188">
        <v>73.17</v>
      </c>
      <c r="I372" s="188">
        <v>90</v>
      </c>
    </row>
    <row r="373" spans="1:9" s="2" customFormat="1" ht="79.5" customHeight="1">
      <c r="A373" s="50" t="s">
        <v>386</v>
      </c>
      <c r="B373" s="33" t="s">
        <v>1358</v>
      </c>
      <c r="C373" s="388" t="s">
        <v>2044</v>
      </c>
      <c r="D373" s="46" t="s">
        <v>2045</v>
      </c>
      <c r="E373" s="187" t="s">
        <v>2046</v>
      </c>
      <c r="F373" s="152" t="s">
        <v>2047</v>
      </c>
      <c r="G373" s="222" t="s">
        <v>2052</v>
      </c>
      <c r="H373" s="42">
        <v>1000</v>
      </c>
      <c r="I373" s="42">
        <v>1080</v>
      </c>
    </row>
    <row r="374" spans="1:9" s="2" customFormat="1" ht="66.75" customHeight="1">
      <c r="A374" s="50" t="s">
        <v>387</v>
      </c>
      <c r="B374" s="33" t="s">
        <v>1358</v>
      </c>
      <c r="C374" s="32" t="s">
        <v>2048</v>
      </c>
      <c r="D374" s="46" t="s">
        <v>2049</v>
      </c>
      <c r="E374" s="187" t="s">
        <v>2050</v>
      </c>
      <c r="F374" s="100" t="s">
        <v>2051</v>
      </c>
      <c r="G374" s="222" t="s">
        <v>2052</v>
      </c>
      <c r="H374" s="188">
        <v>5000</v>
      </c>
      <c r="I374" s="188">
        <v>6150</v>
      </c>
    </row>
    <row r="375" spans="1:9" s="2" customFormat="1" ht="45" customHeight="1">
      <c r="A375" s="50" t="s">
        <v>388</v>
      </c>
      <c r="B375" s="101" t="s">
        <v>2053</v>
      </c>
      <c r="C375" s="13" t="s">
        <v>2054</v>
      </c>
      <c r="D375" s="99" t="s">
        <v>2055</v>
      </c>
      <c r="E375" s="187" t="s">
        <v>2056</v>
      </c>
      <c r="F375" s="100" t="s">
        <v>891</v>
      </c>
      <c r="G375" s="222" t="s">
        <v>1745</v>
      </c>
      <c r="H375" s="188">
        <v>500</v>
      </c>
      <c r="I375" s="188">
        <v>500</v>
      </c>
    </row>
    <row r="376" spans="1:9" s="2" customFormat="1" ht="45" customHeight="1">
      <c r="A376" s="50" t="s">
        <v>389</v>
      </c>
      <c r="B376" s="101" t="s">
        <v>775</v>
      </c>
      <c r="C376" s="13" t="s">
        <v>2057</v>
      </c>
      <c r="D376" s="99" t="s">
        <v>941</v>
      </c>
      <c r="E376" s="187" t="s">
        <v>778</v>
      </c>
      <c r="F376" s="100" t="s">
        <v>2058</v>
      </c>
      <c r="G376" s="222" t="s">
        <v>1750</v>
      </c>
      <c r="H376" s="188">
        <v>747.33</v>
      </c>
      <c r="I376" s="188">
        <v>747.33</v>
      </c>
    </row>
    <row r="377" spans="1:9" s="2" customFormat="1" ht="50.25" customHeight="1">
      <c r="A377" s="50" t="s">
        <v>390</v>
      </c>
      <c r="B377" s="101" t="s">
        <v>898</v>
      </c>
      <c r="C377" s="101" t="s">
        <v>2059</v>
      </c>
      <c r="D377" s="99" t="s">
        <v>899</v>
      </c>
      <c r="E377" s="187" t="s">
        <v>900</v>
      </c>
      <c r="F377" s="100" t="s">
        <v>2060</v>
      </c>
      <c r="G377" s="222" t="s">
        <v>2061</v>
      </c>
      <c r="H377" s="188">
        <v>3845.53</v>
      </c>
      <c r="I377" s="188">
        <v>4730</v>
      </c>
    </row>
    <row r="378" spans="1:9" s="2" customFormat="1" ht="51" customHeight="1">
      <c r="A378" s="50" t="s">
        <v>391</v>
      </c>
      <c r="B378" s="101" t="s">
        <v>824</v>
      </c>
      <c r="C378" s="101" t="s">
        <v>2062</v>
      </c>
      <c r="D378" s="99" t="s">
        <v>826</v>
      </c>
      <c r="E378" s="187" t="s">
        <v>827</v>
      </c>
      <c r="F378" s="100" t="s">
        <v>2063</v>
      </c>
      <c r="G378" s="222" t="s">
        <v>2064</v>
      </c>
      <c r="H378" s="188">
        <v>2089.85</v>
      </c>
      <c r="I378" s="188">
        <v>2257.04</v>
      </c>
    </row>
    <row r="379" spans="1:9" s="2" customFormat="1" ht="60" customHeight="1">
      <c r="A379" s="50" t="s">
        <v>392</v>
      </c>
      <c r="B379" s="101" t="s">
        <v>873</v>
      </c>
      <c r="C379" s="101" t="s">
        <v>2065</v>
      </c>
      <c r="D379" s="99" t="s">
        <v>2066</v>
      </c>
      <c r="E379" s="187" t="s">
        <v>2067</v>
      </c>
      <c r="F379" s="100" t="s">
        <v>2068</v>
      </c>
      <c r="G379" s="222" t="s">
        <v>2069</v>
      </c>
      <c r="H379" s="188">
        <v>16000</v>
      </c>
      <c r="I379" s="188">
        <f>H379*1.23</f>
        <v>19680</v>
      </c>
    </row>
    <row r="380" spans="1:9" s="2" customFormat="1" ht="45" customHeight="1">
      <c r="A380" s="50" t="s">
        <v>393</v>
      </c>
      <c r="B380" s="101" t="s">
        <v>2070</v>
      </c>
      <c r="C380" s="26" t="s">
        <v>2071</v>
      </c>
      <c r="D380" s="19" t="s">
        <v>747</v>
      </c>
      <c r="E380" s="187"/>
      <c r="F380" s="100" t="s">
        <v>2072</v>
      </c>
      <c r="G380" s="222" t="s">
        <v>2069</v>
      </c>
      <c r="H380" s="96">
        <v>95.45</v>
      </c>
      <c r="I380" s="389">
        <v>117.4</v>
      </c>
    </row>
    <row r="381" spans="1:9" s="2" customFormat="1" ht="45" customHeight="1">
      <c r="A381" s="50" t="s">
        <v>394</v>
      </c>
      <c r="B381" s="32" t="s">
        <v>1393</v>
      </c>
      <c r="C381" s="32" t="s">
        <v>1394</v>
      </c>
      <c r="D381" s="34" t="s">
        <v>2073</v>
      </c>
      <c r="E381" s="41">
        <v>44704</v>
      </c>
      <c r="F381" s="152" t="s">
        <v>2074</v>
      </c>
      <c r="G381" s="40" t="s">
        <v>2075</v>
      </c>
      <c r="H381" s="42">
        <v>172.36</v>
      </c>
      <c r="I381" s="42">
        <v>212</v>
      </c>
    </row>
    <row r="382" spans="1:9" s="2" customFormat="1" ht="45" customHeight="1">
      <c r="A382" s="50" t="s">
        <v>395</v>
      </c>
      <c r="B382" s="20" t="s">
        <v>892</v>
      </c>
      <c r="C382" s="20" t="s">
        <v>2076</v>
      </c>
      <c r="D382" s="16" t="s">
        <v>747</v>
      </c>
      <c r="E382" s="83"/>
      <c r="F382" s="67" t="s">
        <v>2077</v>
      </c>
      <c r="G382" s="222" t="s">
        <v>2078</v>
      </c>
      <c r="H382" s="5">
        <v>152.69</v>
      </c>
      <c r="I382" s="5">
        <v>187.81</v>
      </c>
    </row>
    <row r="383" spans="1:9" s="2" customFormat="1" ht="45" customHeight="1">
      <c r="A383" s="50" t="s">
        <v>396</v>
      </c>
      <c r="B383" s="13" t="s">
        <v>2079</v>
      </c>
      <c r="C383" s="13" t="s">
        <v>2080</v>
      </c>
      <c r="D383" s="23" t="s">
        <v>2081</v>
      </c>
      <c r="E383" s="80" t="s">
        <v>1561</v>
      </c>
      <c r="F383" s="97" t="s">
        <v>2082</v>
      </c>
      <c r="G383" s="222" t="s">
        <v>2069</v>
      </c>
      <c r="H383" s="5">
        <v>3500</v>
      </c>
      <c r="I383" s="5">
        <f>H383*1.23</f>
        <v>4305</v>
      </c>
    </row>
    <row r="384" spans="1:9" s="2" customFormat="1" ht="45" customHeight="1">
      <c r="A384" s="50" t="s">
        <v>397</v>
      </c>
      <c r="B384" s="32" t="s">
        <v>2083</v>
      </c>
      <c r="C384" s="32" t="s">
        <v>2084</v>
      </c>
      <c r="D384" s="34" t="s">
        <v>769</v>
      </c>
      <c r="E384" s="83"/>
      <c r="F384" s="67" t="s">
        <v>2085</v>
      </c>
      <c r="G384" s="222" t="s">
        <v>2069</v>
      </c>
      <c r="H384" s="5">
        <v>284.55</v>
      </c>
      <c r="I384" s="5">
        <v>350</v>
      </c>
    </row>
    <row r="385" spans="1:9" s="2" customFormat="1" ht="45" customHeight="1">
      <c r="A385" s="50" t="s">
        <v>398</v>
      </c>
      <c r="B385" s="32" t="s">
        <v>2086</v>
      </c>
      <c r="C385" s="32" t="s">
        <v>2087</v>
      </c>
      <c r="D385" s="34" t="s">
        <v>747</v>
      </c>
      <c r="E385" s="80"/>
      <c r="F385" s="152" t="s">
        <v>2088</v>
      </c>
      <c r="G385" s="40" t="s">
        <v>2089</v>
      </c>
      <c r="H385" s="42">
        <v>121.95</v>
      </c>
      <c r="I385" s="42">
        <v>150</v>
      </c>
    </row>
    <row r="386" spans="1:9" s="2" customFormat="1" ht="54.75" customHeight="1">
      <c r="A386" s="50" t="s">
        <v>399</v>
      </c>
      <c r="B386" s="20" t="s">
        <v>1311</v>
      </c>
      <c r="C386" s="20" t="s">
        <v>1312</v>
      </c>
      <c r="D386" s="16" t="s">
        <v>1088</v>
      </c>
      <c r="E386" s="83" t="s">
        <v>900</v>
      </c>
      <c r="F386" s="67" t="s">
        <v>2090</v>
      </c>
      <c r="G386" s="222" t="s">
        <v>2091</v>
      </c>
      <c r="H386" s="5">
        <v>500</v>
      </c>
      <c r="I386" s="5">
        <v>500</v>
      </c>
    </row>
    <row r="387" spans="1:9" s="2" customFormat="1" ht="45" customHeight="1">
      <c r="A387" s="50" t="s">
        <v>400</v>
      </c>
      <c r="B387" s="20" t="s">
        <v>1114</v>
      </c>
      <c r="C387" s="20" t="s">
        <v>2092</v>
      </c>
      <c r="D387" s="16" t="s">
        <v>2093</v>
      </c>
      <c r="E387" s="80" t="s">
        <v>2039</v>
      </c>
      <c r="F387" s="5">
        <v>44688</v>
      </c>
      <c r="G387" s="222" t="s">
        <v>2094</v>
      </c>
      <c r="H387" s="5">
        <v>6093.15</v>
      </c>
      <c r="I387" s="5">
        <v>7494.57</v>
      </c>
    </row>
    <row r="388" spans="1:9" s="2" customFormat="1" ht="63" customHeight="1">
      <c r="A388" s="50" t="s">
        <v>401</v>
      </c>
      <c r="B388" s="24" t="s">
        <v>1114</v>
      </c>
      <c r="C388" s="17" t="s">
        <v>2095</v>
      </c>
      <c r="D388" s="19" t="s">
        <v>2096</v>
      </c>
      <c r="E388" s="71" t="s">
        <v>2039</v>
      </c>
      <c r="F388" s="72" t="s">
        <v>2097</v>
      </c>
      <c r="G388" s="234" t="s">
        <v>2094</v>
      </c>
      <c r="H388" s="73">
        <v>5414.5</v>
      </c>
      <c r="I388" s="73">
        <v>6659.84</v>
      </c>
    </row>
    <row r="389" spans="1:9" s="2" customFormat="1" ht="45" customHeight="1">
      <c r="A389" s="50" t="s">
        <v>402</v>
      </c>
      <c r="B389" s="24" t="s">
        <v>1114</v>
      </c>
      <c r="C389" s="17" t="s">
        <v>2098</v>
      </c>
      <c r="D389" s="19" t="s">
        <v>2099</v>
      </c>
      <c r="E389" s="71" t="s">
        <v>2039</v>
      </c>
      <c r="F389" s="72" t="s">
        <v>2100</v>
      </c>
      <c r="G389" s="234" t="s">
        <v>2078</v>
      </c>
      <c r="H389" s="73">
        <v>7920.85</v>
      </c>
      <c r="I389" s="73">
        <v>9742.65</v>
      </c>
    </row>
    <row r="390" spans="1:9" s="2" customFormat="1" ht="45" customHeight="1">
      <c r="A390" s="50" t="s">
        <v>403</v>
      </c>
      <c r="B390" s="20" t="s">
        <v>1114</v>
      </c>
      <c r="C390" s="20" t="s">
        <v>2101</v>
      </c>
      <c r="D390" s="16" t="s">
        <v>2102</v>
      </c>
      <c r="E390" s="80" t="s">
        <v>2039</v>
      </c>
      <c r="F390" s="97" t="s">
        <v>2103</v>
      </c>
      <c r="G390" s="222" t="s">
        <v>2078</v>
      </c>
      <c r="H390" s="5">
        <v>18553.599999999999</v>
      </c>
      <c r="I390" s="5">
        <v>22820.93</v>
      </c>
    </row>
    <row r="391" spans="1:9" s="2" customFormat="1" ht="45" customHeight="1">
      <c r="A391" s="50" t="s">
        <v>404</v>
      </c>
      <c r="B391" s="20" t="s">
        <v>2104</v>
      </c>
      <c r="C391" s="20" t="s">
        <v>2105</v>
      </c>
      <c r="D391" s="16" t="s">
        <v>2106</v>
      </c>
      <c r="E391" s="80" t="s">
        <v>2107</v>
      </c>
      <c r="F391" s="120" t="s">
        <v>2108</v>
      </c>
      <c r="G391" s="222" t="s">
        <v>2109</v>
      </c>
      <c r="H391" s="5">
        <v>1200</v>
      </c>
      <c r="I391" s="5">
        <v>1476</v>
      </c>
    </row>
    <row r="392" spans="1:9" s="2" customFormat="1" ht="45" customHeight="1">
      <c r="A392" s="50" t="s">
        <v>405</v>
      </c>
      <c r="B392" s="20" t="s">
        <v>944</v>
      </c>
      <c r="C392" s="33" t="s">
        <v>2110</v>
      </c>
      <c r="D392" s="46" t="s">
        <v>946</v>
      </c>
      <c r="E392" s="131" t="s">
        <v>924</v>
      </c>
      <c r="F392" s="97" t="s">
        <v>2111</v>
      </c>
      <c r="G392" s="7" t="s">
        <v>2089</v>
      </c>
      <c r="H392" s="28">
        <v>2286</v>
      </c>
      <c r="I392" s="28">
        <v>2811.78</v>
      </c>
    </row>
    <row r="393" spans="1:9" s="2" customFormat="1" ht="66.75" customHeight="1">
      <c r="A393" s="236" t="s">
        <v>406</v>
      </c>
      <c r="B393" s="215" t="s">
        <v>892</v>
      </c>
      <c r="C393" s="215" t="s">
        <v>893</v>
      </c>
      <c r="D393" s="216" t="s">
        <v>747</v>
      </c>
      <c r="E393" s="248"/>
      <c r="F393" s="202" t="s">
        <v>2112</v>
      </c>
      <c r="G393" s="204" t="s">
        <v>2113</v>
      </c>
      <c r="H393" s="200">
        <v>1315.8</v>
      </c>
      <c r="I393" s="200">
        <v>1618.43</v>
      </c>
    </row>
    <row r="394" spans="1:9" s="2" customFormat="1" ht="63" customHeight="1">
      <c r="A394" s="236" t="s">
        <v>407</v>
      </c>
      <c r="B394" s="13" t="s">
        <v>1114</v>
      </c>
      <c r="C394" s="13" t="s">
        <v>2114</v>
      </c>
      <c r="D394" s="6" t="s">
        <v>2115</v>
      </c>
      <c r="E394" s="133" t="s">
        <v>2116</v>
      </c>
      <c r="F394" s="72" t="s">
        <v>2117</v>
      </c>
      <c r="G394" s="234" t="s">
        <v>2089</v>
      </c>
      <c r="H394" s="45">
        <v>11823.21</v>
      </c>
      <c r="I394" s="45">
        <v>17542.55</v>
      </c>
    </row>
    <row r="395" spans="1:9" s="2" customFormat="1" ht="66" customHeight="1">
      <c r="A395" s="236" t="s">
        <v>408</v>
      </c>
      <c r="B395" s="13" t="s">
        <v>1114</v>
      </c>
      <c r="C395" s="13" t="s">
        <v>2118</v>
      </c>
      <c r="D395" s="6" t="s">
        <v>2119</v>
      </c>
      <c r="E395" s="133" t="s">
        <v>2116</v>
      </c>
      <c r="F395" s="72" t="s">
        <v>2082</v>
      </c>
      <c r="G395" s="234" t="s">
        <v>2089</v>
      </c>
      <c r="H395" s="291">
        <v>7734.65</v>
      </c>
      <c r="I395" s="291">
        <v>9513.6200000000008</v>
      </c>
    </row>
    <row r="396" spans="1:9" s="2" customFormat="1" ht="65.25" customHeight="1">
      <c r="A396" s="50" t="s">
        <v>409</v>
      </c>
      <c r="B396" s="13" t="s">
        <v>1114</v>
      </c>
      <c r="C396" s="13" t="s">
        <v>2120</v>
      </c>
      <c r="D396" s="6" t="s">
        <v>2121</v>
      </c>
      <c r="E396" s="133" t="s">
        <v>2116</v>
      </c>
      <c r="F396" s="72" t="s">
        <v>2122</v>
      </c>
      <c r="G396" s="234" t="s">
        <v>2089</v>
      </c>
      <c r="H396" s="291">
        <v>7680.75</v>
      </c>
      <c r="I396" s="291">
        <v>9447.32</v>
      </c>
    </row>
    <row r="397" spans="1:9" s="2" customFormat="1" ht="51.75" customHeight="1">
      <c r="A397" s="50" t="s">
        <v>410</v>
      </c>
      <c r="B397" s="13" t="s">
        <v>1114</v>
      </c>
      <c r="C397" s="13" t="s">
        <v>2123</v>
      </c>
      <c r="D397" s="6" t="s">
        <v>2124</v>
      </c>
      <c r="E397" s="133" t="s">
        <v>2116</v>
      </c>
      <c r="F397" s="72" t="s">
        <v>2125</v>
      </c>
      <c r="G397" s="234" t="s">
        <v>2089</v>
      </c>
      <c r="H397" s="291">
        <v>9540.7900000000009</v>
      </c>
      <c r="I397" s="291">
        <v>11735.17</v>
      </c>
    </row>
    <row r="398" spans="1:9" s="2" customFormat="1" ht="65.25" customHeight="1">
      <c r="A398" s="50" t="s">
        <v>411</v>
      </c>
      <c r="B398" s="13" t="s">
        <v>1114</v>
      </c>
      <c r="C398" s="65" t="s">
        <v>2126</v>
      </c>
      <c r="D398" s="92" t="s">
        <v>2127</v>
      </c>
      <c r="E398" s="84" t="s">
        <v>2107</v>
      </c>
      <c r="F398" s="269" t="s">
        <v>2128</v>
      </c>
      <c r="G398" s="44" t="s">
        <v>2089</v>
      </c>
      <c r="H398" s="45">
        <v>2752</v>
      </c>
      <c r="I398" s="45">
        <v>2972.16</v>
      </c>
    </row>
    <row r="399" spans="1:9" s="2" customFormat="1" ht="56.25" customHeight="1">
      <c r="A399" s="50" t="s">
        <v>412</v>
      </c>
      <c r="B399" s="342" t="s">
        <v>2129</v>
      </c>
      <c r="C399" s="342" t="s">
        <v>2130</v>
      </c>
      <c r="D399" s="46" t="s">
        <v>2131</v>
      </c>
      <c r="E399" s="131" t="s">
        <v>1995</v>
      </c>
      <c r="F399" s="98" t="s">
        <v>2169</v>
      </c>
      <c r="G399" s="34" t="s">
        <v>2170</v>
      </c>
      <c r="H399" s="93">
        <v>62.6</v>
      </c>
      <c r="I399" s="93">
        <v>77</v>
      </c>
    </row>
    <row r="400" spans="1:9" s="2" customFormat="1" ht="47.25" customHeight="1">
      <c r="A400" s="50" t="s">
        <v>413</v>
      </c>
      <c r="B400" s="32" t="s">
        <v>1765</v>
      </c>
      <c r="C400" s="33" t="s">
        <v>2132</v>
      </c>
      <c r="D400" s="34" t="s">
        <v>2133</v>
      </c>
      <c r="E400" s="131" t="s">
        <v>2068</v>
      </c>
      <c r="F400" s="98" t="s">
        <v>2171</v>
      </c>
      <c r="G400" s="40" t="s">
        <v>2068</v>
      </c>
      <c r="H400" s="42">
        <v>31.62</v>
      </c>
      <c r="I400" s="42">
        <v>34.15</v>
      </c>
    </row>
    <row r="401" spans="1:9" s="2" customFormat="1" ht="63.75" customHeight="1">
      <c r="A401" s="50" t="s">
        <v>414</v>
      </c>
      <c r="B401" s="33" t="s">
        <v>1765</v>
      </c>
      <c r="C401" s="33" t="s">
        <v>2134</v>
      </c>
      <c r="D401" s="46" t="s">
        <v>2135</v>
      </c>
      <c r="E401" s="343" t="s">
        <v>1995</v>
      </c>
      <c r="F401" s="98" t="s">
        <v>2172</v>
      </c>
      <c r="G401" s="40" t="s">
        <v>2170</v>
      </c>
      <c r="H401" s="93">
        <v>242.66</v>
      </c>
      <c r="I401" s="93">
        <v>262.07</v>
      </c>
    </row>
    <row r="402" spans="1:9" s="2" customFormat="1" ht="68.25" customHeight="1">
      <c r="A402" s="50" t="s">
        <v>415</v>
      </c>
      <c r="B402" s="32" t="s">
        <v>1992</v>
      </c>
      <c r="C402" s="33" t="s">
        <v>2136</v>
      </c>
      <c r="D402" s="46" t="s">
        <v>2137</v>
      </c>
      <c r="E402" s="341">
        <v>44687</v>
      </c>
      <c r="F402" s="319" t="s">
        <v>2007</v>
      </c>
      <c r="G402" s="40" t="s">
        <v>2173</v>
      </c>
      <c r="H402" s="93">
        <v>40.22</v>
      </c>
      <c r="I402" s="93">
        <v>44.78</v>
      </c>
    </row>
    <row r="403" spans="1:9" s="2" customFormat="1" ht="68.25" customHeight="1">
      <c r="A403" s="236" t="s">
        <v>416</v>
      </c>
      <c r="B403" s="109" t="s">
        <v>1443</v>
      </c>
      <c r="C403" s="109" t="s">
        <v>2138</v>
      </c>
      <c r="D403" s="34" t="s">
        <v>2139</v>
      </c>
      <c r="E403" s="301">
        <v>44687</v>
      </c>
      <c r="F403" s="152" t="s">
        <v>2174</v>
      </c>
      <c r="G403" s="74">
        <v>44697</v>
      </c>
      <c r="H403" s="110">
        <v>81.3</v>
      </c>
      <c r="I403" s="110">
        <v>100</v>
      </c>
    </row>
    <row r="404" spans="1:9" s="2" customFormat="1" ht="45" customHeight="1">
      <c r="A404" s="236" t="s">
        <v>417</v>
      </c>
      <c r="B404" s="109" t="s">
        <v>2140</v>
      </c>
      <c r="C404" s="109" t="s">
        <v>2141</v>
      </c>
      <c r="D404" s="34" t="s">
        <v>2142</v>
      </c>
      <c r="E404" s="301">
        <v>44687</v>
      </c>
      <c r="F404" s="152" t="s">
        <v>2175</v>
      </c>
      <c r="G404" s="74">
        <v>44694</v>
      </c>
      <c r="H404" s="110">
        <v>120</v>
      </c>
      <c r="I404" s="110">
        <v>147.6</v>
      </c>
    </row>
    <row r="405" spans="1:9" s="2" customFormat="1" ht="45" customHeight="1">
      <c r="A405" s="236" t="s">
        <v>418</v>
      </c>
      <c r="B405" s="344" t="s">
        <v>2143</v>
      </c>
      <c r="C405" s="109" t="s">
        <v>2144</v>
      </c>
      <c r="D405" s="34" t="s">
        <v>2145</v>
      </c>
      <c r="E405" s="301">
        <v>44687</v>
      </c>
      <c r="F405" s="152" t="s">
        <v>816</v>
      </c>
      <c r="G405" s="74">
        <v>44667</v>
      </c>
      <c r="H405" s="110">
        <v>650</v>
      </c>
      <c r="I405" s="110">
        <v>650</v>
      </c>
    </row>
    <row r="406" spans="1:9" s="2" customFormat="1" ht="56.25" customHeight="1">
      <c r="A406" s="50" t="s">
        <v>419</v>
      </c>
      <c r="B406" s="32" t="s">
        <v>2146</v>
      </c>
      <c r="C406" s="32" t="s">
        <v>2147</v>
      </c>
      <c r="D406" s="34" t="s">
        <v>2148</v>
      </c>
      <c r="E406" s="341">
        <v>44687</v>
      </c>
      <c r="F406" s="345" t="s">
        <v>2176</v>
      </c>
      <c r="G406" s="40" t="s">
        <v>2068</v>
      </c>
      <c r="H406" s="42">
        <v>52.85</v>
      </c>
      <c r="I406" s="42">
        <v>65</v>
      </c>
    </row>
    <row r="407" spans="1:9" s="2" customFormat="1" ht="70.5" customHeight="1">
      <c r="A407" s="50" t="s">
        <v>420</v>
      </c>
      <c r="B407" s="32" t="s">
        <v>2149</v>
      </c>
      <c r="C407" s="32" t="s">
        <v>2150</v>
      </c>
      <c r="D407" s="34" t="s">
        <v>2151</v>
      </c>
      <c r="E407" s="341">
        <v>44687</v>
      </c>
      <c r="F407" s="345" t="s">
        <v>2177</v>
      </c>
      <c r="G407" s="40" t="s">
        <v>2082</v>
      </c>
      <c r="H407" s="42">
        <v>78.459999999999994</v>
      </c>
      <c r="I407" s="42">
        <v>96.5</v>
      </c>
    </row>
    <row r="408" spans="1:9" s="2" customFormat="1" ht="53.25" customHeight="1">
      <c r="A408" s="50" t="s">
        <v>421</v>
      </c>
      <c r="B408" s="32" t="s">
        <v>1992</v>
      </c>
      <c r="C408" s="32" t="s">
        <v>2152</v>
      </c>
      <c r="D408" s="46" t="s">
        <v>2137</v>
      </c>
      <c r="E408" s="131" t="s">
        <v>2068</v>
      </c>
      <c r="F408" s="346" t="s">
        <v>2007</v>
      </c>
      <c r="G408" s="40" t="s">
        <v>2173</v>
      </c>
      <c r="H408" s="42">
        <v>40.22</v>
      </c>
      <c r="I408" s="42">
        <v>44.78</v>
      </c>
    </row>
    <row r="409" spans="1:9" s="2" customFormat="1" ht="45" customHeight="1">
      <c r="A409" s="50" t="s">
        <v>422</v>
      </c>
      <c r="B409" s="32" t="s">
        <v>1755</v>
      </c>
      <c r="C409" s="32" t="s">
        <v>2153</v>
      </c>
      <c r="D409" s="46" t="s">
        <v>2154</v>
      </c>
      <c r="E409" s="343" t="s">
        <v>2103</v>
      </c>
      <c r="F409" s="347" t="s">
        <v>2178</v>
      </c>
      <c r="G409" s="40" t="s">
        <v>2179</v>
      </c>
      <c r="H409" s="348">
        <v>91.63</v>
      </c>
      <c r="I409" s="42">
        <v>101.67</v>
      </c>
    </row>
    <row r="410" spans="1:9" s="2" customFormat="1" ht="58.5" customHeight="1">
      <c r="A410" s="50" t="s">
        <v>423</v>
      </c>
      <c r="B410" s="33" t="s">
        <v>2155</v>
      </c>
      <c r="C410" s="32" t="s">
        <v>2156</v>
      </c>
      <c r="D410" s="46" t="s">
        <v>2157</v>
      </c>
      <c r="E410" s="131" t="s">
        <v>2103</v>
      </c>
      <c r="F410" s="349" t="s">
        <v>2180</v>
      </c>
      <c r="G410" s="40" t="s">
        <v>2181</v>
      </c>
      <c r="H410" s="42">
        <v>4959.3500000000004</v>
      </c>
      <c r="I410" s="42">
        <v>6100</v>
      </c>
    </row>
    <row r="411" spans="1:9" s="2" customFormat="1" ht="62.25" customHeight="1">
      <c r="A411" s="236" t="s">
        <v>424</v>
      </c>
      <c r="B411" s="109" t="s">
        <v>2158</v>
      </c>
      <c r="C411" s="109" t="s">
        <v>2159</v>
      </c>
      <c r="D411" s="34" t="s">
        <v>2160</v>
      </c>
      <c r="E411" s="301">
        <v>44691</v>
      </c>
      <c r="F411" s="152" t="s">
        <v>2182</v>
      </c>
      <c r="G411" s="74">
        <v>44706</v>
      </c>
      <c r="H411" s="110">
        <v>388.8</v>
      </c>
      <c r="I411" s="110">
        <v>478.22</v>
      </c>
    </row>
    <row r="412" spans="1:9" s="2" customFormat="1" ht="84.75" customHeight="1">
      <c r="A412" s="236" t="s">
        <v>425</v>
      </c>
      <c r="B412" s="109" t="s">
        <v>2161</v>
      </c>
      <c r="C412" s="109" t="s">
        <v>2162</v>
      </c>
      <c r="D412" s="34" t="s">
        <v>2163</v>
      </c>
      <c r="E412" s="301">
        <v>44691</v>
      </c>
      <c r="F412" s="152" t="s">
        <v>2183</v>
      </c>
      <c r="G412" s="74">
        <v>44697</v>
      </c>
      <c r="H412" s="110">
        <v>436.59</v>
      </c>
      <c r="I412" s="110">
        <v>537</v>
      </c>
    </row>
    <row r="413" spans="1:9" s="2" customFormat="1" ht="101.25" customHeight="1">
      <c r="A413" s="129" t="s">
        <v>426</v>
      </c>
      <c r="B413" s="350" t="s">
        <v>2164</v>
      </c>
      <c r="C413" s="109" t="s">
        <v>2165</v>
      </c>
      <c r="D413" s="34" t="s">
        <v>2166</v>
      </c>
      <c r="E413" s="301">
        <v>44704</v>
      </c>
      <c r="F413" s="152" t="s">
        <v>2184</v>
      </c>
      <c r="G413" s="74">
        <v>44706</v>
      </c>
      <c r="H413" s="110">
        <v>212.2</v>
      </c>
      <c r="I413" s="110">
        <v>261</v>
      </c>
    </row>
    <row r="414" spans="1:9" s="2" customFormat="1" ht="101.25" customHeight="1">
      <c r="A414" s="236" t="s">
        <v>427</v>
      </c>
      <c r="B414" s="109" t="s">
        <v>1765</v>
      </c>
      <c r="C414" s="109" t="s">
        <v>2167</v>
      </c>
      <c r="D414" s="34" t="s">
        <v>2168</v>
      </c>
      <c r="E414" s="301">
        <v>44704</v>
      </c>
      <c r="F414" s="152" t="s">
        <v>2185</v>
      </c>
      <c r="G414" s="74">
        <v>44706</v>
      </c>
      <c r="H414" s="110">
        <v>117.24</v>
      </c>
      <c r="I414" s="110">
        <v>126.62</v>
      </c>
    </row>
    <row r="415" spans="1:9" s="2" customFormat="1" ht="45" customHeight="1">
      <c r="A415" s="50" t="s">
        <v>428</v>
      </c>
      <c r="B415" s="32" t="s">
        <v>1003</v>
      </c>
      <c r="C415" s="33" t="s">
        <v>1004</v>
      </c>
      <c r="D415" s="46" t="s">
        <v>1005</v>
      </c>
      <c r="E415" s="41"/>
      <c r="F415" s="186" t="s">
        <v>2186</v>
      </c>
      <c r="G415" s="223" t="s">
        <v>2187</v>
      </c>
      <c r="H415" s="68" t="s">
        <v>1008</v>
      </c>
      <c r="I415" s="295">
        <v>250</v>
      </c>
    </row>
    <row r="416" spans="1:9" s="2" customFormat="1" ht="45" customHeight="1">
      <c r="A416" s="50" t="s">
        <v>429</v>
      </c>
      <c r="B416" s="33" t="s">
        <v>756</v>
      </c>
      <c r="C416" s="33" t="s">
        <v>757</v>
      </c>
      <c r="D416" s="46" t="s">
        <v>747</v>
      </c>
      <c r="E416" s="83"/>
      <c r="F416" s="97" t="s">
        <v>2188</v>
      </c>
      <c r="G416" s="222" t="s">
        <v>2189</v>
      </c>
      <c r="H416" s="5">
        <v>517.15</v>
      </c>
      <c r="I416" s="5">
        <v>636.09</v>
      </c>
    </row>
    <row r="417" spans="1:9" s="2" customFormat="1" ht="45" customHeight="1">
      <c r="A417" s="50" t="s">
        <v>430</v>
      </c>
      <c r="B417" s="24" t="s">
        <v>824</v>
      </c>
      <c r="C417" s="13" t="s">
        <v>2190</v>
      </c>
      <c r="D417" s="16" t="s">
        <v>826</v>
      </c>
      <c r="E417" s="80" t="s">
        <v>827</v>
      </c>
      <c r="F417" s="158" t="s">
        <v>2192</v>
      </c>
      <c r="G417" s="12" t="s">
        <v>2193</v>
      </c>
      <c r="H417" s="12">
        <v>1686.33</v>
      </c>
      <c r="I417" s="5">
        <v>1836.85</v>
      </c>
    </row>
    <row r="418" spans="1:9" s="2" customFormat="1" ht="45" customHeight="1">
      <c r="A418" s="50" t="s">
        <v>431</v>
      </c>
      <c r="B418" s="20" t="s">
        <v>824</v>
      </c>
      <c r="C418" s="13" t="s">
        <v>2191</v>
      </c>
      <c r="D418" s="16" t="s">
        <v>826</v>
      </c>
      <c r="E418" s="83" t="s">
        <v>827</v>
      </c>
      <c r="F418" s="67" t="s">
        <v>2194</v>
      </c>
      <c r="G418" s="222" t="s">
        <v>2195</v>
      </c>
      <c r="H418" s="5">
        <v>782.19</v>
      </c>
      <c r="I418" s="5">
        <v>844.77</v>
      </c>
    </row>
    <row r="419" spans="1:9" s="2" customFormat="1" ht="45.75" customHeight="1">
      <c r="A419" s="50" t="s">
        <v>432</v>
      </c>
      <c r="B419" s="38" t="s">
        <v>745</v>
      </c>
      <c r="C419" s="91" t="s">
        <v>2196</v>
      </c>
      <c r="D419" s="39" t="s">
        <v>772</v>
      </c>
      <c r="E419" s="351" t="s">
        <v>773</v>
      </c>
      <c r="F419" s="152" t="s">
        <v>887</v>
      </c>
      <c r="G419" s="41" t="s">
        <v>2113</v>
      </c>
      <c r="H419" s="42">
        <v>9206.02</v>
      </c>
      <c r="I419" s="42">
        <v>9942.48</v>
      </c>
    </row>
    <row r="420" spans="1:9" s="2" customFormat="1" ht="43.5" customHeight="1">
      <c r="A420" s="50" t="s">
        <v>433</v>
      </c>
      <c r="B420" s="13" t="s">
        <v>991</v>
      </c>
      <c r="C420" s="13" t="s">
        <v>2197</v>
      </c>
      <c r="D420" s="6" t="s">
        <v>993</v>
      </c>
      <c r="E420" s="80" t="s">
        <v>994</v>
      </c>
      <c r="F420" s="97" t="s">
        <v>2198</v>
      </c>
      <c r="G420" s="222" t="s">
        <v>2199</v>
      </c>
      <c r="H420" s="28">
        <v>2718.6</v>
      </c>
      <c r="I420" s="28">
        <v>2718.6</v>
      </c>
    </row>
    <row r="421" spans="1:9" s="2" customFormat="1" ht="45" customHeight="1">
      <c r="A421" s="50" t="s">
        <v>434</v>
      </c>
      <c r="B421" s="20" t="s">
        <v>762</v>
      </c>
      <c r="C421" s="20" t="s">
        <v>2200</v>
      </c>
      <c r="D421" s="16" t="s">
        <v>764</v>
      </c>
      <c r="E421" s="80"/>
      <c r="F421" s="67" t="s">
        <v>2201</v>
      </c>
      <c r="G421" s="222" t="s">
        <v>2202</v>
      </c>
      <c r="H421" s="5">
        <v>2179.4899999999998</v>
      </c>
      <c r="I421" s="5">
        <v>2680.78</v>
      </c>
    </row>
    <row r="422" spans="1:9" s="2" customFormat="1" ht="45" customHeight="1">
      <c r="A422" s="50" t="s">
        <v>737</v>
      </c>
      <c r="B422" s="20" t="s">
        <v>739</v>
      </c>
      <c r="C422" s="20" t="s">
        <v>2203</v>
      </c>
      <c r="D422" s="25" t="s">
        <v>741</v>
      </c>
      <c r="E422" s="83" t="s">
        <v>742</v>
      </c>
      <c r="F422" s="67" t="s">
        <v>2204</v>
      </c>
      <c r="G422" s="222" t="s">
        <v>2199</v>
      </c>
      <c r="H422" s="5">
        <v>2260</v>
      </c>
      <c r="I422" s="5">
        <v>2779.8</v>
      </c>
    </row>
    <row r="423" spans="1:9" s="2" customFormat="1" ht="45.75" customHeight="1">
      <c r="A423" s="50" t="s">
        <v>435</v>
      </c>
      <c r="B423" s="20" t="s">
        <v>2207</v>
      </c>
      <c r="C423" s="20" t="s">
        <v>2208</v>
      </c>
      <c r="D423" s="16" t="s">
        <v>2205</v>
      </c>
      <c r="E423" s="80" t="s">
        <v>2206</v>
      </c>
      <c r="F423" s="67" t="s">
        <v>2209</v>
      </c>
      <c r="G423" s="222" t="s">
        <v>2089</v>
      </c>
      <c r="H423" s="5">
        <v>3681.7</v>
      </c>
      <c r="I423" s="5">
        <v>4528.49</v>
      </c>
    </row>
    <row r="424" spans="1:9" s="2" customFormat="1" ht="45" customHeight="1">
      <c r="A424" s="50" t="s">
        <v>436</v>
      </c>
      <c r="B424" s="21" t="s">
        <v>2210</v>
      </c>
      <c r="C424" s="21" t="s">
        <v>2212</v>
      </c>
      <c r="D424" s="259" t="s">
        <v>1466</v>
      </c>
      <c r="E424" s="260" t="s">
        <v>1278</v>
      </c>
      <c r="F424" s="261" t="s">
        <v>2211</v>
      </c>
      <c r="G424" s="263" t="s">
        <v>1599</v>
      </c>
      <c r="H424" s="352">
        <v>674.25</v>
      </c>
      <c r="I424" s="352">
        <v>707.96</v>
      </c>
    </row>
    <row r="425" spans="1:9" s="2" customFormat="1" ht="45" customHeight="1">
      <c r="A425" s="50" t="s">
        <v>437</v>
      </c>
      <c r="B425" s="20" t="s">
        <v>2213</v>
      </c>
      <c r="C425" s="20" t="s">
        <v>2214</v>
      </c>
      <c r="D425" s="16" t="s">
        <v>2215</v>
      </c>
      <c r="E425" s="83" t="s">
        <v>1738</v>
      </c>
      <c r="F425" s="67" t="s">
        <v>2216</v>
      </c>
      <c r="G425" s="222" t="s">
        <v>1745</v>
      </c>
      <c r="H425" s="5"/>
      <c r="I425" s="5">
        <v>6778.56</v>
      </c>
    </row>
    <row r="426" spans="1:9" s="2" customFormat="1" ht="45" customHeight="1">
      <c r="A426" s="50" t="s">
        <v>438</v>
      </c>
      <c r="B426" s="20" t="s">
        <v>1212</v>
      </c>
      <c r="C426" s="20" t="s">
        <v>2217</v>
      </c>
      <c r="D426" s="16" t="s">
        <v>2218</v>
      </c>
      <c r="E426" s="80" t="s">
        <v>2107</v>
      </c>
      <c r="F426" s="67" t="s">
        <v>2219</v>
      </c>
      <c r="G426" s="222" t="s">
        <v>2220</v>
      </c>
      <c r="H426" s="5">
        <v>11040</v>
      </c>
      <c r="I426" s="28">
        <v>11040</v>
      </c>
    </row>
    <row r="427" spans="1:9" s="2" customFormat="1" ht="57.75" customHeight="1">
      <c r="A427" s="50" t="s">
        <v>439</v>
      </c>
      <c r="B427" s="33" t="s">
        <v>2221</v>
      </c>
      <c r="C427" s="33" t="s">
        <v>2222</v>
      </c>
      <c r="D427" s="46" t="s">
        <v>747</v>
      </c>
      <c r="E427" s="80"/>
      <c r="F427" s="67" t="s">
        <v>2145</v>
      </c>
      <c r="G427" s="222" t="s">
        <v>2223</v>
      </c>
      <c r="H427" s="5">
        <v>896.93</v>
      </c>
      <c r="I427" s="5">
        <v>1103.22</v>
      </c>
    </row>
    <row r="428" spans="1:9" s="2" customFormat="1" ht="45" customHeight="1">
      <c r="A428" s="50" t="s">
        <v>440</v>
      </c>
      <c r="B428" s="32" t="s">
        <v>1299</v>
      </c>
      <c r="C428" s="32" t="s">
        <v>1238</v>
      </c>
      <c r="D428" s="34" t="s">
        <v>747</v>
      </c>
      <c r="E428" s="83"/>
      <c r="F428" s="186" t="s">
        <v>2224</v>
      </c>
      <c r="G428" s="40" t="s">
        <v>2225</v>
      </c>
      <c r="H428" s="42">
        <v>67.930000000000007</v>
      </c>
      <c r="I428" s="42">
        <v>67.930000000000007</v>
      </c>
    </row>
    <row r="429" spans="1:9" s="2" customFormat="1" ht="45" customHeight="1">
      <c r="A429" s="50" t="s">
        <v>441</v>
      </c>
      <c r="B429" s="20" t="s">
        <v>2226</v>
      </c>
      <c r="C429" s="20" t="s">
        <v>2227</v>
      </c>
      <c r="D429" s="16" t="s">
        <v>747</v>
      </c>
      <c r="E429" s="80"/>
      <c r="F429" s="67" t="s">
        <v>2228</v>
      </c>
      <c r="G429" s="222" t="s">
        <v>2229</v>
      </c>
      <c r="H429" s="5">
        <v>3569.44</v>
      </c>
      <c r="I429" s="5">
        <v>3855</v>
      </c>
    </row>
    <row r="430" spans="1:9" s="2" customFormat="1" ht="45" customHeight="1">
      <c r="A430" s="50" t="s">
        <v>442</v>
      </c>
      <c r="B430" s="13" t="s">
        <v>794</v>
      </c>
      <c r="C430" s="20" t="s">
        <v>2230</v>
      </c>
      <c r="D430" s="16" t="s">
        <v>796</v>
      </c>
      <c r="E430" s="83"/>
      <c r="F430" s="67" t="s">
        <v>2231</v>
      </c>
      <c r="G430" s="222" t="s">
        <v>2113</v>
      </c>
      <c r="H430" s="5">
        <v>480</v>
      </c>
      <c r="I430" s="5">
        <v>590.4</v>
      </c>
    </row>
    <row r="431" spans="1:9" s="2" customFormat="1" ht="45" customHeight="1">
      <c r="A431" s="50" t="s">
        <v>443</v>
      </c>
      <c r="B431" s="20" t="s">
        <v>988</v>
      </c>
      <c r="C431" s="13" t="s">
        <v>2232</v>
      </c>
      <c r="D431" s="16" t="s">
        <v>769</v>
      </c>
      <c r="E431" s="80"/>
      <c r="F431" s="67" t="s">
        <v>2233</v>
      </c>
      <c r="G431" s="222" t="s">
        <v>2113</v>
      </c>
      <c r="H431" s="5">
        <v>300</v>
      </c>
      <c r="I431" s="5">
        <v>369</v>
      </c>
    </row>
    <row r="432" spans="1:9" s="2" customFormat="1" ht="45" customHeight="1">
      <c r="A432" s="50" t="s">
        <v>444</v>
      </c>
      <c r="B432" s="32" t="s">
        <v>745</v>
      </c>
      <c r="C432" s="32" t="s">
        <v>2234</v>
      </c>
      <c r="D432" s="34" t="s">
        <v>787</v>
      </c>
      <c r="E432" s="40"/>
      <c r="F432" s="152" t="s">
        <v>2237</v>
      </c>
      <c r="G432" s="222" t="s">
        <v>2199</v>
      </c>
      <c r="H432" s="42">
        <v>63.2</v>
      </c>
      <c r="I432" s="42">
        <v>68.25</v>
      </c>
    </row>
    <row r="433" spans="1:9" s="2" customFormat="1" ht="50.25" customHeight="1">
      <c r="A433" s="50" t="s">
        <v>445</v>
      </c>
      <c r="B433" s="13" t="s">
        <v>745</v>
      </c>
      <c r="C433" s="20" t="s">
        <v>2235</v>
      </c>
      <c r="D433" s="36" t="s">
        <v>787</v>
      </c>
      <c r="E433" s="54"/>
      <c r="F433" s="67" t="s">
        <v>2238</v>
      </c>
      <c r="G433" s="234" t="s">
        <v>2239</v>
      </c>
      <c r="H433" s="291">
        <v>286.88</v>
      </c>
      <c r="I433" s="291">
        <v>309.83</v>
      </c>
    </row>
    <row r="434" spans="1:9" s="2" customFormat="1" ht="77.25" customHeight="1">
      <c r="A434" s="50" t="s">
        <v>446</v>
      </c>
      <c r="B434" s="13" t="s">
        <v>745</v>
      </c>
      <c r="C434" s="20" t="s">
        <v>2236</v>
      </c>
      <c r="D434" s="72" t="s">
        <v>787</v>
      </c>
      <c r="E434" s="54"/>
      <c r="F434" s="67" t="s">
        <v>2240</v>
      </c>
      <c r="G434" s="234" t="s">
        <v>2199</v>
      </c>
      <c r="H434" s="291">
        <v>286.02</v>
      </c>
      <c r="I434" s="291">
        <v>308.91000000000003</v>
      </c>
    </row>
    <row r="435" spans="1:9" s="2" customFormat="1" ht="45" customHeight="1">
      <c r="A435" s="50" t="s">
        <v>447</v>
      </c>
      <c r="B435" s="20" t="s">
        <v>780</v>
      </c>
      <c r="C435" s="20" t="s">
        <v>2241</v>
      </c>
      <c r="D435" s="6" t="s">
        <v>782</v>
      </c>
      <c r="E435" s="83" t="s">
        <v>783</v>
      </c>
      <c r="F435" s="67" t="s">
        <v>2242</v>
      </c>
      <c r="G435" s="222" t="s">
        <v>2189</v>
      </c>
      <c r="H435" s="5">
        <v>5694.4</v>
      </c>
      <c r="I435" s="5">
        <v>5694.4</v>
      </c>
    </row>
    <row r="436" spans="1:9" s="2" customFormat="1" ht="39" customHeight="1">
      <c r="A436" s="50" t="s">
        <v>448</v>
      </c>
      <c r="B436" s="32" t="s">
        <v>1299</v>
      </c>
      <c r="C436" s="32" t="s">
        <v>1238</v>
      </c>
      <c r="D436" s="34" t="s">
        <v>747</v>
      </c>
      <c r="E436" s="80"/>
      <c r="F436" s="186" t="s">
        <v>2243</v>
      </c>
      <c r="G436" s="40" t="s">
        <v>2244</v>
      </c>
      <c r="H436" s="42">
        <v>38.56</v>
      </c>
      <c r="I436" s="42">
        <v>38.56</v>
      </c>
    </row>
    <row r="437" spans="1:9" s="2" customFormat="1" ht="54" customHeight="1">
      <c r="A437" s="50" t="s">
        <v>449</v>
      </c>
      <c r="B437" s="32" t="s">
        <v>1482</v>
      </c>
      <c r="C437" s="32" t="s">
        <v>1238</v>
      </c>
      <c r="D437" s="34" t="s">
        <v>747</v>
      </c>
      <c r="E437" s="80"/>
      <c r="F437" s="152" t="s">
        <v>2245</v>
      </c>
      <c r="G437" s="40" t="s">
        <v>2244</v>
      </c>
      <c r="H437" s="42">
        <v>41.13</v>
      </c>
      <c r="I437" s="42">
        <v>50.59</v>
      </c>
    </row>
    <row r="438" spans="1:9" s="2" customFormat="1" ht="51" customHeight="1">
      <c r="A438" s="50" t="s">
        <v>450</v>
      </c>
      <c r="B438" s="20" t="s">
        <v>2246</v>
      </c>
      <c r="C438" s="13" t="s">
        <v>2247</v>
      </c>
      <c r="D438" s="16" t="s">
        <v>2248</v>
      </c>
      <c r="E438" s="83" t="s">
        <v>2075</v>
      </c>
      <c r="F438" s="97" t="s">
        <v>2249</v>
      </c>
      <c r="G438" s="222" t="s">
        <v>2250</v>
      </c>
      <c r="H438" s="5">
        <v>20000</v>
      </c>
      <c r="I438" s="5">
        <v>24600</v>
      </c>
    </row>
    <row r="439" spans="1:9" s="2" customFormat="1" ht="77.25" customHeight="1">
      <c r="A439" s="81" t="s">
        <v>451</v>
      </c>
      <c r="B439" s="35" t="s">
        <v>2251</v>
      </c>
      <c r="C439" s="215" t="s">
        <v>2252</v>
      </c>
      <c r="D439" s="216" t="s">
        <v>2253</v>
      </c>
      <c r="E439" s="217">
        <v>44711</v>
      </c>
      <c r="F439" s="202" t="s">
        <v>2254</v>
      </c>
      <c r="G439" s="204">
        <v>44712</v>
      </c>
      <c r="H439" s="215">
        <v>813.01</v>
      </c>
      <c r="I439" s="215">
        <v>1000</v>
      </c>
    </row>
    <row r="440" spans="1:9" s="2" customFormat="1" ht="81" customHeight="1">
      <c r="A440" s="50" t="s">
        <v>452</v>
      </c>
      <c r="B440" s="35" t="s">
        <v>1757</v>
      </c>
      <c r="C440" s="215" t="s">
        <v>2255</v>
      </c>
      <c r="D440" s="216" t="s">
        <v>2256</v>
      </c>
      <c r="E440" s="217">
        <v>44711</v>
      </c>
      <c r="F440" s="202" t="s">
        <v>2258</v>
      </c>
      <c r="G440" s="204">
        <v>44711</v>
      </c>
      <c r="H440" s="215">
        <v>123.45</v>
      </c>
      <c r="I440" s="215">
        <v>133.33000000000001</v>
      </c>
    </row>
    <row r="441" spans="1:9" s="2" customFormat="1" ht="70.5" customHeight="1">
      <c r="A441" s="50" t="s">
        <v>453</v>
      </c>
      <c r="B441" s="35" t="s">
        <v>2251</v>
      </c>
      <c r="C441" s="215" t="s">
        <v>2260</v>
      </c>
      <c r="D441" s="216" t="s">
        <v>2257</v>
      </c>
      <c r="E441" s="217">
        <v>44711</v>
      </c>
      <c r="F441" s="202" t="s">
        <v>2259</v>
      </c>
      <c r="G441" s="204">
        <v>44712</v>
      </c>
      <c r="H441" s="215">
        <v>813.01</v>
      </c>
      <c r="I441" s="215">
        <v>1000</v>
      </c>
    </row>
    <row r="442" spans="1:9" s="2" customFormat="1" ht="54.75" customHeight="1">
      <c r="A442" s="50" t="s">
        <v>454</v>
      </c>
      <c r="B442" s="24" t="s">
        <v>799</v>
      </c>
      <c r="C442" s="20" t="s">
        <v>2261</v>
      </c>
      <c r="D442" s="16" t="s">
        <v>801</v>
      </c>
      <c r="E442" s="83" t="s">
        <v>802</v>
      </c>
      <c r="F442" s="67" t="s">
        <v>2262</v>
      </c>
      <c r="G442" s="222" t="s">
        <v>2189</v>
      </c>
      <c r="H442" s="5">
        <v>230.41</v>
      </c>
      <c r="I442" s="5">
        <v>283.39999999999998</v>
      </c>
    </row>
    <row r="443" spans="1:9" s="2" customFormat="1" ht="45" customHeight="1">
      <c r="A443" s="50" t="s">
        <v>455</v>
      </c>
      <c r="B443" s="32" t="s">
        <v>775</v>
      </c>
      <c r="C443" s="33" t="s">
        <v>2263</v>
      </c>
      <c r="D443" s="66" t="s">
        <v>777</v>
      </c>
      <c r="E443" s="131" t="s">
        <v>778</v>
      </c>
      <c r="F443" s="98" t="s">
        <v>2264</v>
      </c>
      <c r="G443" s="222" t="s">
        <v>2199</v>
      </c>
      <c r="H443" s="102">
        <v>422.62</v>
      </c>
      <c r="I443" s="295">
        <v>422.62</v>
      </c>
    </row>
    <row r="444" spans="1:9" s="2" customFormat="1" ht="45" customHeight="1">
      <c r="A444" s="50" t="s">
        <v>456</v>
      </c>
      <c r="B444" s="20" t="s">
        <v>824</v>
      </c>
      <c r="C444" s="20" t="s">
        <v>2265</v>
      </c>
      <c r="D444" s="16" t="s">
        <v>826</v>
      </c>
      <c r="E444" s="83" t="s">
        <v>827</v>
      </c>
      <c r="F444" s="97" t="s">
        <v>2266</v>
      </c>
      <c r="G444" s="222" t="s">
        <v>2229</v>
      </c>
      <c r="H444" s="5">
        <v>1994.9</v>
      </c>
      <c r="I444" s="5">
        <v>2160.2800000000002</v>
      </c>
    </row>
    <row r="445" spans="1:9" s="2" customFormat="1" ht="45" customHeight="1">
      <c r="A445" s="50" t="s">
        <v>457</v>
      </c>
      <c r="B445" s="20" t="s">
        <v>809</v>
      </c>
      <c r="C445" s="20" t="s">
        <v>2267</v>
      </c>
      <c r="D445" s="16" t="s">
        <v>811</v>
      </c>
      <c r="E445" s="80" t="s">
        <v>812</v>
      </c>
      <c r="F445" s="67" t="s">
        <v>2268</v>
      </c>
      <c r="G445" s="222" t="s">
        <v>2269</v>
      </c>
      <c r="H445" s="5">
        <v>422.74</v>
      </c>
      <c r="I445" s="5">
        <v>519.97</v>
      </c>
    </row>
    <row r="446" spans="1:9" s="2" customFormat="1" ht="45" customHeight="1">
      <c r="A446" s="50" t="s">
        <v>458</v>
      </c>
      <c r="B446" s="13" t="s">
        <v>1468</v>
      </c>
      <c r="C446" s="20" t="s">
        <v>1469</v>
      </c>
      <c r="D446" s="16" t="s">
        <v>1462</v>
      </c>
      <c r="E446" s="80" t="s">
        <v>1206</v>
      </c>
      <c r="F446" s="67" t="s">
        <v>2030</v>
      </c>
      <c r="G446" s="222" t="s">
        <v>2089</v>
      </c>
      <c r="H446" s="5">
        <v>975.6</v>
      </c>
      <c r="I446" s="5">
        <v>1200</v>
      </c>
    </row>
    <row r="447" spans="1:9" s="2" customFormat="1" ht="60" customHeight="1">
      <c r="A447" s="50" t="s">
        <v>459</v>
      </c>
      <c r="B447" s="35" t="s">
        <v>2270</v>
      </c>
      <c r="C447" s="215" t="s">
        <v>2271</v>
      </c>
      <c r="D447" s="216" t="s">
        <v>2272</v>
      </c>
      <c r="E447" s="248" t="s">
        <v>2075</v>
      </c>
      <c r="F447" s="202" t="s">
        <v>2273</v>
      </c>
      <c r="G447" s="204">
        <v>44712</v>
      </c>
      <c r="H447" s="245">
        <v>925.93</v>
      </c>
      <c r="I447" s="245">
        <v>1000</v>
      </c>
    </row>
    <row r="448" spans="1:9" s="2" customFormat="1" ht="57.75" customHeight="1">
      <c r="A448" s="50" t="s">
        <v>460</v>
      </c>
      <c r="B448" s="35" t="s">
        <v>745</v>
      </c>
      <c r="C448" s="215" t="s">
        <v>2274</v>
      </c>
      <c r="D448" s="216" t="s">
        <v>787</v>
      </c>
      <c r="E448" s="248"/>
      <c r="F448" s="202" t="s">
        <v>2275</v>
      </c>
      <c r="G448" s="204" t="s">
        <v>2276</v>
      </c>
      <c r="H448" s="245">
        <v>49.22</v>
      </c>
      <c r="I448" s="245">
        <v>53.16</v>
      </c>
    </row>
    <row r="449" spans="1:9" s="2" customFormat="1" ht="57.75" customHeight="1">
      <c r="A449" s="50" t="s">
        <v>461</v>
      </c>
      <c r="B449" s="214" t="s">
        <v>1114</v>
      </c>
      <c r="C449" s="215" t="s">
        <v>2277</v>
      </c>
      <c r="D449" s="216" t="s">
        <v>2278</v>
      </c>
      <c r="E449" s="248" t="s">
        <v>2279</v>
      </c>
      <c r="F449" s="202" t="s">
        <v>2280</v>
      </c>
      <c r="G449" s="204">
        <v>44719</v>
      </c>
      <c r="H449" s="245">
        <v>6841.63</v>
      </c>
      <c r="I449" s="245">
        <v>8415.2000000000007</v>
      </c>
    </row>
    <row r="450" spans="1:9" s="2" customFormat="1" ht="51" customHeight="1">
      <c r="A450" s="50" t="s">
        <v>462</v>
      </c>
      <c r="B450" s="32" t="s">
        <v>1114</v>
      </c>
      <c r="C450" s="32" t="s">
        <v>2281</v>
      </c>
      <c r="D450" s="34" t="s">
        <v>2282</v>
      </c>
      <c r="E450" s="40" t="s">
        <v>2279</v>
      </c>
      <c r="F450" s="152" t="s">
        <v>2283</v>
      </c>
      <c r="G450" s="204">
        <v>44722</v>
      </c>
      <c r="H450" s="42">
        <v>13962.55</v>
      </c>
      <c r="I450" s="42">
        <v>17173.939999999999</v>
      </c>
    </row>
    <row r="451" spans="1:9" s="2" customFormat="1" ht="51.75" customHeight="1">
      <c r="A451" s="50" t="s">
        <v>463</v>
      </c>
      <c r="B451" s="32" t="s">
        <v>1413</v>
      </c>
      <c r="C451" s="390" t="s">
        <v>1414</v>
      </c>
      <c r="D451" s="34" t="s">
        <v>747</v>
      </c>
      <c r="E451" s="80"/>
      <c r="F451" s="152" t="s">
        <v>2284</v>
      </c>
      <c r="G451" s="40" t="s">
        <v>2285</v>
      </c>
      <c r="H451" s="42">
        <v>46.8</v>
      </c>
      <c r="I451" s="42">
        <v>43.33</v>
      </c>
    </row>
    <row r="452" spans="1:9" s="2" customFormat="1" ht="42.75" customHeight="1">
      <c r="A452" s="50" t="s">
        <v>464</v>
      </c>
      <c r="B452" s="32" t="s">
        <v>1299</v>
      </c>
      <c r="C452" s="32" t="s">
        <v>1238</v>
      </c>
      <c r="D452" s="34" t="s">
        <v>747</v>
      </c>
      <c r="E452" s="80"/>
      <c r="F452" s="152" t="s">
        <v>2286</v>
      </c>
      <c r="G452" s="40" t="s">
        <v>2287</v>
      </c>
      <c r="H452" s="42">
        <v>57.36</v>
      </c>
      <c r="I452" s="42">
        <v>57.36</v>
      </c>
    </row>
    <row r="453" spans="1:9" s="2" customFormat="1" ht="44.25" customHeight="1">
      <c r="A453" s="50" t="s">
        <v>465</v>
      </c>
      <c r="B453" s="37" t="s">
        <v>2288</v>
      </c>
      <c r="C453" s="190" t="s">
        <v>2289</v>
      </c>
      <c r="D453" s="43" t="s">
        <v>769</v>
      </c>
      <c r="E453" s="80"/>
      <c r="F453" s="105" t="s">
        <v>2283</v>
      </c>
      <c r="G453" s="222" t="s">
        <v>2290</v>
      </c>
      <c r="H453" s="206">
        <v>7000</v>
      </c>
      <c r="I453" s="206">
        <v>7000</v>
      </c>
    </row>
    <row r="454" spans="1:9" s="2" customFormat="1" ht="51" customHeight="1">
      <c r="A454" s="50" t="s">
        <v>466</v>
      </c>
      <c r="B454" s="37" t="s">
        <v>824</v>
      </c>
      <c r="C454" s="190" t="s">
        <v>2291</v>
      </c>
      <c r="D454" s="43" t="s">
        <v>826</v>
      </c>
      <c r="E454" s="80" t="s">
        <v>827</v>
      </c>
      <c r="F454" s="105" t="s">
        <v>2292</v>
      </c>
      <c r="G454" s="222" t="s">
        <v>2293</v>
      </c>
      <c r="H454" s="206">
        <v>1770.94</v>
      </c>
      <c r="I454" s="206">
        <v>1912.62</v>
      </c>
    </row>
    <row r="455" spans="1:9" s="2" customFormat="1" ht="51.75" customHeight="1">
      <c r="A455" s="50" t="s">
        <v>467</v>
      </c>
      <c r="B455" s="32" t="s">
        <v>2294</v>
      </c>
      <c r="C455" s="32" t="s">
        <v>2295</v>
      </c>
      <c r="D455" s="34" t="s">
        <v>2296</v>
      </c>
      <c r="E455" s="208" t="s">
        <v>2078</v>
      </c>
      <c r="F455" s="108" t="s">
        <v>1698</v>
      </c>
      <c r="G455" s="222" t="s">
        <v>2285</v>
      </c>
      <c r="H455" s="206">
        <v>8670</v>
      </c>
      <c r="I455" s="206">
        <v>8670</v>
      </c>
    </row>
    <row r="456" spans="1:9" s="2" customFormat="1" ht="54" customHeight="1">
      <c r="A456" s="50" t="s">
        <v>468</v>
      </c>
      <c r="B456" s="32" t="s">
        <v>1114</v>
      </c>
      <c r="C456" s="32" t="s">
        <v>2297</v>
      </c>
      <c r="D456" s="106" t="s">
        <v>2298</v>
      </c>
      <c r="E456" s="208" t="s">
        <v>2279</v>
      </c>
      <c r="F456" s="108" t="s">
        <v>2299</v>
      </c>
      <c r="G456" s="222" t="s">
        <v>2285</v>
      </c>
      <c r="H456" s="206">
        <v>4380.6000000000004</v>
      </c>
      <c r="I456" s="206">
        <v>5388.14</v>
      </c>
    </row>
    <row r="457" spans="1:9" s="2" customFormat="1" ht="59.25" customHeight="1">
      <c r="A457" s="50" t="s">
        <v>469</v>
      </c>
      <c r="B457" s="214" t="s">
        <v>1114</v>
      </c>
      <c r="C457" s="215" t="s">
        <v>2300</v>
      </c>
      <c r="D457" s="216" t="s">
        <v>2301</v>
      </c>
      <c r="E457" s="248" t="s">
        <v>2279</v>
      </c>
      <c r="F457" s="202" t="s">
        <v>2302</v>
      </c>
      <c r="G457" s="204">
        <v>44727</v>
      </c>
      <c r="H457" s="215">
        <v>11985.4</v>
      </c>
      <c r="I457" s="215">
        <v>14742.04</v>
      </c>
    </row>
    <row r="458" spans="1:9" s="2" customFormat="1" ht="46.5" customHeight="1">
      <c r="A458" s="50" t="s">
        <v>470</v>
      </c>
      <c r="B458" s="214" t="s">
        <v>1982</v>
      </c>
      <c r="C458" s="215" t="s">
        <v>2303</v>
      </c>
      <c r="D458" s="216" t="s">
        <v>2304</v>
      </c>
      <c r="E458" s="248" t="s">
        <v>2244</v>
      </c>
      <c r="F458" s="202" t="s">
        <v>2305</v>
      </c>
      <c r="G458" s="204">
        <v>44729</v>
      </c>
      <c r="H458" s="215">
        <v>4378.2</v>
      </c>
      <c r="I458" s="215">
        <v>4378.2</v>
      </c>
    </row>
    <row r="459" spans="1:9" s="2" customFormat="1" ht="55.5" customHeight="1">
      <c r="A459" s="50" t="s">
        <v>471</v>
      </c>
      <c r="B459" s="214" t="s">
        <v>818</v>
      </c>
      <c r="C459" s="215" t="s">
        <v>2313</v>
      </c>
      <c r="D459" s="216" t="s">
        <v>747</v>
      </c>
      <c r="E459" s="248"/>
      <c r="F459" s="202" t="s">
        <v>2306</v>
      </c>
      <c r="G459" s="204" t="s">
        <v>2307</v>
      </c>
      <c r="H459" s="215">
        <v>162.79</v>
      </c>
      <c r="I459" s="215">
        <v>200</v>
      </c>
    </row>
    <row r="460" spans="1:9" s="2" customFormat="1" ht="48" customHeight="1">
      <c r="A460" s="50" t="s">
        <v>472</v>
      </c>
      <c r="B460" s="32" t="s">
        <v>2308</v>
      </c>
      <c r="C460" s="32" t="s">
        <v>2309</v>
      </c>
      <c r="D460" s="216" t="s">
        <v>747</v>
      </c>
      <c r="E460" s="40"/>
      <c r="F460" s="152" t="s">
        <v>2310</v>
      </c>
      <c r="G460" s="204">
        <v>44727</v>
      </c>
      <c r="H460" s="42">
        <v>100</v>
      </c>
      <c r="I460" s="42">
        <v>100</v>
      </c>
    </row>
    <row r="461" spans="1:9" s="2" customFormat="1" ht="51" customHeight="1">
      <c r="A461" s="50" t="s">
        <v>473</v>
      </c>
      <c r="B461" s="32" t="s">
        <v>2308</v>
      </c>
      <c r="C461" s="32" t="s">
        <v>2311</v>
      </c>
      <c r="D461" s="216" t="s">
        <v>747</v>
      </c>
      <c r="E461" s="40"/>
      <c r="F461" s="152" t="s">
        <v>2312</v>
      </c>
      <c r="G461" s="204">
        <v>44727</v>
      </c>
      <c r="H461" s="42">
        <v>100</v>
      </c>
      <c r="I461" s="42">
        <v>100</v>
      </c>
    </row>
    <row r="462" spans="1:9" s="2" customFormat="1" ht="48.75" customHeight="1">
      <c r="A462" s="50" t="s">
        <v>474</v>
      </c>
      <c r="B462" s="32" t="s">
        <v>2012</v>
      </c>
      <c r="C462" s="32" t="s">
        <v>2314</v>
      </c>
      <c r="D462" s="34" t="s">
        <v>747</v>
      </c>
      <c r="E462" s="208"/>
      <c r="F462" s="152" t="s">
        <v>2315</v>
      </c>
      <c r="G462" s="40" t="s">
        <v>2316</v>
      </c>
      <c r="H462" s="42">
        <v>62.6</v>
      </c>
      <c r="I462" s="42">
        <v>77</v>
      </c>
    </row>
    <row r="463" spans="1:9" s="2" customFormat="1" ht="53.25" customHeight="1">
      <c r="A463" s="50" t="s">
        <v>475</v>
      </c>
      <c r="B463" s="32" t="s">
        <v>2317</v>
      </c>
      <c r="C463" s="32" t="s">
        <v>2318</v>
      </c>
      <c r="D463" s="34" t="s">
        <v>747</v>
      </c>
      <c r="E463" s="208"/>
      <c r="F463" s="108" t="s">
        <v>2319</v>
      </c>
      <c r="G463" s="191">
        <v>44733</v>
      </c>
      <c r="H463" s="206">
        <v>606.1</v>
      </c>
      <c r="I463" s="206">
        <f>H463*1.23</f>
        <v>745.50300000000004</v>
      </c>
    </row>
    <row r="464" spans="1:9" s="2" customFormat="1" ht="51" customHeight="1">
      <c r="A464" s="50" t="s">
        <v>476</v>
      </c>
      <c r="B464" s="32" t="s">
        <v>2308</v>
      </c>
      <c r="C464" s="32" t="s">
        <v>2320</v>
      </c>
      <c r="D464" s="216" t="s">
        <v>747</v>
      </c>
      <c r="E464" s="40"/>
      <c r="F464" s="152" t="s">
        <v>2321</v>
      </c>
      <c r="G464" s="204">
        <v>44726</v>
      </c>
      <c r="H464" s="42">
        <v>28.7</v>
      </c>
      <c r="I464" s="42">
        <v>28.7</v>
      </c>
    </row>
    <row r="465" spans="1:9" s="2" customFormat="1" ht="51" customHeight="1">
      <c r="A465" s="50" t="s">
        <v>477</v>
      </c>
      <c r="B465" s="32" t="s">
        <v>2308</v>
      </c>
      <c r="C465" s="32" t="s">
        <v>2541</v>
      </c>
      <c r="D465" s="216" t="s">
        <v>747</v>
      </c>
      <c r="E465" s="40"/>
      <c r="F465" s="152" t="s">
        <v>2322</v>
      </c>
      <c r="G465" s="204">
        <v>44726</v>
      </c>
      <c r="H465" s="42">
        <v>27.8</v>
      </c>
      <c r="I465" s="42">
        <v>27.8</v>
      </c>
    </row>
    <row r="466" spans="1:9" s="2" customFormat="1" ht="51" customHeight="1">
      <c r="A466" s="50" t="s">
        <v>478</v>
      </c>
      <c r="B466" s="32" t="s">
        <v>1358</v>
      </c>
      <c r="C466" s="32" t="s">
        <v>2323</v>
      </c>
      <c r="D466" s="106" t="s">
        <v>2324</v>
      </c>
      <c r="E466" s="208" t="s">
        <v>2244</v>
      </c>
      <c r="F466" s="108" t="s">
        <v>913</v>
      </c>
      <c r="G466" s="32">
        <v>44734</v>
      </c>
      <c r="H466" s="206">
        <v>3613</v>
      </c>
      <c r="I466" s="206">
        <v>4443.99</v>
      </c>
    </row>
    <row r="467" spans="1:9" s="2" customFormat="1" ht="51" customHeight="1">
      <c r="A467" s="50" t="s">
        <v>479</v>
      </c>
      <c r="B467" s="32" t="s">
        <v>898</v>
      </c>
      <c r="C467" s="32" t="s">
        <v>2325</v>
      </c>
      <c r="D467" s="34" t="s">
        <v>899</v>
      </c>
      <c r="E467" s="208" t="s">
        <v>900</v>
      </c>
      <c r="F467" s="186" t="s">
        <v>2326</v>
      </c>
      <c r="G467" s="41" t="s">
        <v>2316</v>
      </c>
      <c r="H467" s="42">
        <v>3845.53</v>
      </c>
      <c r="I467" s="42">
        <v>4730</v>
      </c>
    </row>
    <row r="468" spans="1:9" s="2" customFormat="1" ht="40.5" customHeight="1">
      <c r="A468" s="50" t="s">
        <v>480</v>
      </c>
      <c r="B468" s="32" t="s">
        <v>1249</v>
      </c>
      <c r="C468" s="32" t="s">
        <v>2327</v>
      </c>
      <c r="D468" s="34" t="s">
        <v>747</v>
      </c>
      <c r="E468" s="208"/>
      <c r="F468" s="152" t="s">
        <v>2328</v>
      </c>
      <c r="G468" s="40" t="s">
        <v>2329</v>
      </c>
      <c r="H468" s="42">
        <v>243.9</v>
      </c>
      <c r="I468" s="42">
        <v>300</v>
      </c>
    </row>
    <row r="469" spans="1:9" s="2" customFormat="1" ht="39.75" customHeight="1">
      <c r="A469" s="50" t="s">
        <v>481</v>
      </c>
      <c r="B469" s="32" t="s">
        <v>1219</v>
      </c>
      <c r="C469" s="32" t="s">
        <v>2330</v>
      </c>
      <c r="D469" s="106" t="s">
        <v>2331</v>
      </c>
      <c r="E469" s="208" t="s">
        <v>1561</v>
      </c>
      <c r="F469" s="108" t="s">
        <v>2332</v>
      </c>
      <c r="G469" s="40" t="s">
        <v>2335</v>
      </c>
      <c r="H469" s="206">
        <v>525</v>
      </c>
      <c r="I469" s="206">
        <f>H469*1.23</f>
        <v>645.75</v>
      </c>
    </row>
    <row r="470" spans="1:9" s="2" customFormat="1" ht="48" customHeight="1">
      <c r="A470" s="50" t="s">
        <v>482</v>
      </c>
      <c r="B470" s="32" t="s">
        <v>1219</v>
      </c>
      <c r="C470" s="32" t="s">
        <v>2333</v>
      </c>
      <c r="D470" s="106" t="s">
        <v>2331</v>
      </c>
      <c r="E470" s="208" t="s">
        <v>1561</v>
      </c>
      <c r="F470" s="108" t="s">
        <v>2334</v>
      </c>
      <c r="G470" s="40" t="s">
        <v>2335</v>
      </c>
      <c r="H470" s="206">
        <v>525</v>
      </c>
      <c r="I470" s="206">
        <f>H470*1.23</f>
        <v>645.75</v>
      </c>
    </row>
    <row r="471" spans="1:9" s="2" customFormat="1" ht="56.25" customHeight="1">
      <c r="A471" s="50" t="s">
        <v>483</v>
      </c>
      <c r="B471" s="32" t="s">
        <v>824</v>
      </c>
      <c r="C471" s="32" t="s">
        <v>2336</v>
      </c>
      <c r="D471" s="34" t="s">
        <v>826</v>
      </c>
      <c r="E471" s="248" t="s">
        <v>827</v>
      </c>
      <c r="F471" s="152" t="s">
        <v>2337</v>
      </c>
      <c r="G471" s="41" t="s">
        <v>2338</v>
      </c>
      <c r="H471" s="42">
        <v>2239.39</v>
      </c>
      <c r="I471" s="42">
        <v>2427.9499999999998</v>
      </c>
    </row>
    <row r="472" spans="1:9" s="2" customFormat="1" ht="46.5" customHeight="1">
      <c r="A472" s="50" t="s">
        <v>484</v>
      </c>
      <c r="B472" s="215" t="s">
        <v>2339</v>
      </c>
      <c r="C472" s="215" t="s">
        <v>2340</v>
      </c>
      <c r="D472" s="216" t="s">
        <v>769</v>
      </c>
      <c r="E472" s="248"/>
      <c r="F472" s="202" t="s">
        <v>2341</v>
      </c>
      <c r="G472" s="204" t="s">
        <v>2342</v>
      </c>
      <c r="H472" s="245">
        <v>1219.51</v>
      </c>
      <c r="I472" s="245">
        <v>1500</v>
      </c>
    </row>
    <row r="473" spans="1:9" s="2" customFormat="1" ht="54" customHeight="1">
      <c r="A473" s="50" t="s">
        <v>485</v>
      </c>
      <c r="B473" s="32" t="s">
        <v>1149</v>
      </c>
      <c r="C473" s="32" t="s">
        <v>2379</v>
      </c>
      <c r="D473" s="46" t="s">
        <v>806</v>
      </c>
      <c r="E473" s="302"/>
      <c r="F473" s="318" t="s">
        <v>2343</v>
      </c>
      <c r="G473" s="181" t="s">
        <v>2344</v>
      </c>
      <c r="H473" s="319" t="s">
        <v>1392</v>
      </c>
      <c r="I473" s="41">
        <v>200</v>
      </c>
    </row>
    <row r="474" spans="1:9" s="2" customFormat="1" ht="50.25" customHeight="1">
      <c r="A474" s="50" t="s">
        <v>486</v>
      </c>
      <c r="B474" s="70" t="s">
        <v>2345</v>
      </c>
      <c r="C474" s="70" t="s">
        <v>2346</v>
      </c>
      <c r="D474" s="36" t="s">
        <v>806</v>
      </c>
      <c r="E474" s="71"/>
      <c r="F474" s="36" t="s">
        <v>2347</v>
      </c>
      <c r="G474" s="36" t="s">
        <v>2348</v>
      </c>
      <c r="H474" s="73">
        <v>210</v>
      </c>
      <c r="I474" s="73">
        <v>258.3</v>
      </c>
    </row>
    <row r="475" spans="1:9" s="2" customFormat="1" ht="46.5" customHeight="1">
      <c r="A475" s="50" t="s">
        <v>487</v>
      </c>
      <c r="B475" s="70" t="s">
        <v>756</v>
      </c>
      <c r="C475" s="70" t="s">
        <v>757</v>
      </c>
      <c r="D475" s="72" t="s">
        <v>747</v>
      </c>
      <c r="E475" s="71"/>
      <c r="F475" s="72" t="s">
        <v>2349</v>
      </c>
      <c r="G475" s="36" t="s">
        <v>2350</v>
      </c>
      <c r="H475" s="73">
        <v>1087.0899999999999</v>
      </c>
      <c r="I475" s="73">
        <v>1337.12</v>
      </c>
    </row>
    <row r="476" spans="1:9" s="2" customFormat="1" ht="54" customHeight="1">
      <c r="A476" s="50" t="s">
        <v>488</v>
      </c>
      <c r="B476" s="70" t="s">
        <v>1114</v>
      </c>
      <c r="C476" s="70" t="s">
        <v>2351</v>
      </c>
      <c r="D476" s="72" t="s">
        <v>2352</v>
      </c>
      <c r="E476" s="71" t="s">
        <v>2078</v>
      </c>
      <c r="F476" s="72" t="s">
        <v>2353</v>
      </c>
      <c r="G476" s="36" t="s">
        <v>2335</v>
      </c>
      <c r="H476" s="73">
        <v>17983.8</v>
      </c>
      <c r="I476" s="73">
        <v>19422.5</v>
      </c>
    </row>
    <row r="477" spans="1:9" s="2" customFormat="1" ht="48.75" customHeight="1">
      <c r="A477" s="50" t="s">
        <v>489</v>
      </c>
      <c r="B477" s="32" t="s">
        <v>1237</v>
      </c>
      <c r="C477" s="32" t="s">
        <v>1238</v>
      </c>
      <c r="D477" s="34" t="s">
        <v>747</v>
      </c>
      <c r="E477" s="83"/>
      <c r="F477" s="152" t="s">
        <v>2354</v>
      </c>
      <c r="G477" s="40" t="s">
        <v>2355</v>
      </c>
      <c r="H477" s="42">
        <v>39.93</v>
      </c>
      <c r="I477" s="42">
        <v>39.93</v>
      </c>
    </row>
    <row r="478" spans="1:9" s="2" customFormat="1" ht="49.5" customHeight="1">
      <c r="A478" s="50" t="s">
        <v>490</v>
      </c>
      <c r="B478" s="13" t="s">
        <v>892</v>
      </c>
      <c r="C478" s="13" t="s">
        <v>893</v>
      </c>
      <c r="D478" s="6" t="s">
        <v>747</v>
      </c>
      <c r="E478" s="83"/>
      <c r="F478" s="72" t="s">
        <v>2356</v>
      </c>
      <c r="G478" s="234" t="s">
        <v>2342</v>
      </c>
      <c r="H478" s="58" t="s">
        <v>2357</v>
      </c>
      <c r="I478" s="58">
        <v>1505.84</v>
      </c>
    </row>
    <row r="479" spans="1:9" s="2" customFormat="1" ht="42" customHeight="1">
      <c r="A479" s="50" t="s">
        <v>491</v>
      </c>
      <c r="B479" s="13" t="s">
        <v>991</v>
      </c>
      <c r="C479" s="20" t="s">
        <v>2358</v>
      </c>
      <c r="D479" s="72" t="s">
        <v>993</v>
      </c>
      <c r="E479" s="71" t="s">
        <v>994</v>
      </c>
      <c r="F479" s="67" t="s">
        <v>2359</v>
      </c>
      <c r="G479" s="234" t="s">
        <v>2342</v>
      </c>
      <c r="H479" s="73">
        <v>2707.2</v>
      </c>
      <c r="I479" s="73">
        <v>2707.2</v>
      </c>
    </row>
    <row r="480" spans="1:9" s="2" customFormat="1" ht="47.25" customHeight="1">
      <c r="A480" s="50" t="s">
        <v>492</v>
      </c>
      <c r="B480" s="13" t="s">
        <v>2360</v>
      </c>
      <c r="C480" s="20" t="s">
        <v>2364</v>
      </c>
      <c r="D480" s="72" t="s">
        <v>2361</v>
      </c>
      <c r="E480" s="71" t="s">
        <v>1206</v>
      </c>
      <c r="F480" s="67" t="s">
        <v>2362</v>
      </c>
      <c r="G480" s="234" t="s">
        <v>2363</v>
      </c>
      <c r="H480" s="73">
        <v>815.51</v>
      </c>
      <c r="I480" s="73">
        <v>1200</v>
      </c>
    </row>
    <row r="481" spans="1:9" s="2" customFormat="1" ht="50.25" customHeight="1">
      <c r="A481" s="50" t="s">
        <v>493</v>
      </c>
      <c r="B481" s="215" t="s">
        <v>2365</v>
      </c>
      <c r="C481" s="20" t="s">
        <v>2366</v>
      </c>
      <c r="D481" s="72" t="s">
        <v>2361</v>
      </c>
      <c r="E481" s="71" t="s">
        <v>1206</v>
      </c>
      <c r="F481" s="202" t="s">
        <v>2367</v>
      </c>
      <c r="G481" s="204">
        <v>44732</v>
      </c>
      <c r="H481" s="245">
        <v>220</v>
      </c>
      <c r="I481" s="245">
        <v>270.60000000000002</v>
      </c>
    </row>
    <row r="482" spans="1:9" s="2" customFormat="1" ht="54" customHeight="1">
      <c r="A482" s="50" t="s">
        <v>494</v>
      </c>
      <c r="B482" s="215" t="s">
        <v>944</v>
      </c>
      <c r="C482" s="215" t="s">
        <v>2368</v>
      </c>
      <c r="D482" s="216" t="s">
        <v>946</v>
      </c>
      <c r="E482" s="248" t="s">
        <v>924</v>
      </c>
      <c r="F482" s="202" t="s">
        <v>2369</v>
      </c>
      <c r="G482" s="204">
        <v>44742</v>
      </c>
      <c r="H482" s="245">
        <v>990</v>
      </c>
      <c r="I482" s="245">
        <v>227.7</v>
      </c>
    </row>
    <row r="483" spans="1:9" s="2" customFormat="1" ht="64.5" customHeight="1">
      <c r="A483" s="50" t="s">
        <v>495</v>
      </c>
      <c r="B483" s="33" t="s">
        <v>904</v>
      </c>
      <c r="C483" s="65" t="s">
        <v>2370</v>
      </c>
      <c r="D483" s="46" t="s">
        <v>1254</v>
      </c>
      <c r="E483" s="84" t="s">
        <v>2372</v>
      </c>
      <c r="F483" s="219" t="s">
        <v>2371</v>
      </c>
      <c r="G483" s="44" t="s">
        <v>2372</v>
      </c>
      <c r="H483" s="45">
        <v>398</v>
      </c>
      <c r="I483" s="245">
        <v>398</v>
      </c>
    </row>
    <row r="484" spans="1:9" s="2" customFormat="1" ht="51" customHeight="1">
      <c r="A484" s="50" t="s">
        <v>496</v>
      </c>
      <c r="B484" s="154" t="s">
        <v>745</v>
      </c>
      <c r="C484" s="154" t="s">
        <v>2373</v>
      </c>
      <c r="D484" s="154" t="s">
        <v>772</v>
      </c>
      <c r="E484" s="163" t="s">
        <v>773</v>
      </c>
      <c r="F484" s="192" t="s">
        <v>2374</v>
      </c>
      <c r="G484" s="276" t="s">
        <v>2375</v>
      </c>
      <c r="H484" s="153">
        <v>9390.66</v>
      </c>
      <c r="I484" s="153">
        <v>10141.81</v>
      </c>
    </row>
    <row r="485" spans="1:9" s="2" customFormat="1" ht="57" customHeight="1">
      <c r="A485" s="50" t="s">
        <v>497</v>
      </c>
      <c r="B485" s="275" t="s">
        <v>824</v>
      </c>
      <c r="C485" s="271" t="s">
        <v>2376</v>
      </c>
      <c r="D485" s="216" t="s">
        <v>826</v>
      </c>
      <c r="E485" s="326" t="s">
        <v>827</v>
      </c>
      <c r="F485" s="273" t="s">
        <v>2377</v>
      </c>
      <c r="G485" s="274" t="s">
        <v>2378</v>
      </c>
      <c r="H485" s="271">
        <v>909.97</v>
      </c>
      <c r="I485" s="271">
        <v>982.77</v>
      </c>
    </row>
    <row r="486" spans="1:9" s="2" customFormat="1" ht="63" customHeight="1">
      <c r="A486" s="50" t="s">
        <v>498</v>
      </c>
      <c r="B486" s="32" t="s">
        <v>1149</v>
      </c>
      <c r="C486" s="32" t="s">
        <v>1227</v>
      </c>
      <c r="D486" s="46" t="s">
        <v>806</v>
      </c>
      <c r="E486" s="302"/>
      <c r="F486" s="318" t="s">
        <v>2380</v>
      </c>
      <c r="G486" s="181" t="s">
        <v>2381</v>
      </c>
      <c r="H486" s="319" t="s">
        <v>1392</v>
      </c>
      <c r="I486" s="41">
        <v>200</v>
      </c>
    </row>
    <row r="487" spans="1:9" s="2" customFormat="1" ht="45" customHeight="1">
      <c r="A487" s="50" t="s">
        <v>499</v>
      </c>
      <c r="B487" s="32" t="s">
        <v>1299</v>
      </c>
      <c r="C487" s="32" t="s">
        <v>1238</v>
      </c>
      <c r="D487" s="34" t="s">
        <v>747</v>
      </c>
      <c r="E487" s="84"/>
      <c r="F487" s="186" t="s">
        <v>2382</v>
      </c>
      <c r="G487" s="40" t="s">
        <v>2383</v>
      </c>
      <c r="H487" s="42">
        <v>56.1</v>
      </c>
      <c r="I487" s="42">
        <v>56.1</v>
      </c>
    </row>
    <row r="488" spans="1:9" s="2" customFormat="1" ht="45" customHeight="1">
      <c r="A488" s="50" t="s">
        <v>500</v>
      </c>
      <c r="B488" s="37" t="s">
        <v>988</v>
      </c>
      <c r="C488" s="190" t="s">
        <v>2384</v>
      </c>
      <c r="D488" s="43" t="s">
        <v>769</v>
      </c>
      <c r="E488" s="84"/>
      <c r="F488" s="105" t="s">
        <v>2385</v>
      </c>
      <c r="G488" s="44" t="s">
        <v>2375</v>
      </c>
      <c r="H488" s="45">
        <v>300</v>
      </c>
      <c r="I488" s="245">
        <v>369</v>
      </c>
    </row>
    <row r="489" spans="1:9" s="2" customFormat="1" ht="49.5" customHeight="1">
      <c r="A489" s="50" t="s">
        <v>501</v>
      </c>
      <c r="B489" s="20" t="s">
        <v>1311</v>
      </c>
      <c r="C489" s="20" t="s">
        <v>1312</v>
      </c>
      <c r="D489" s="16" t="s">
        <v>1088</v>
      </c>
      <c r="E489" s="80" t="s">
        <v>900</v>
      </c>
      <c r="F489" s="67" t="s">
        <v>758</v>
      </c>
      <c r="G489" s="7" t="s">
        <v>2378</v>
      </c>
      <c r="H489" s="5">
        <v>500</v>
      </c>
      <c r="I489" s="5">
        <v>500</v>
      </c>
    </row>
    <row r="490" spans="1:9" s="2" customFormat="1" ht="55.5" customHeight="1">
      <c r="A490" s="50" t="s">
        <v>502</v>
      </c>
      <c r="B490" s="214" t="s">
        <v>2386</v>
      </c>
      <c r="C490" s="215" t="s">
        <v>2387</v>
      </c>
      <c r="D490" s="216" t="s">
        <v>2388</v>
      </c>
      <c r="E490" s="217">
        <v>44711</v>
      </c>
      <c r="F490" s="202" t="s">
        <v>891</v>
      </c>
      <c r="G490" s="204">
        <v>44712</v>
      </c>
      <c r="H490" s="355">
        <v>1000</v>
      </c>
      <c r="I490" s="355">
        <v>1000</v>
      </c>
    </row>
    <row r="491" spans="1:9" s="2" customFormat="1" ht="67.5" customHeight="1">
      <c r="A491" s="50" t="s">
        <v>503</v>
      </c>
      <c r="B491" s="214" t="s">
        <v>2389</v>
      </c>
      <c r="C491" s="215" t="s">
        <v>2390</v>
      </c>
      <c r="D491" s="216" t="s">
        <v>2391</v>
      </c>
      <c r="E491" s="217">
        <v>44711</v>
      </c>
      <c r="F491" s="202" t="s">
        <v>2408</v>
      </c>
      <c r="G491" s="204">
        <v>44711</v>
      </c>
      <c r="H491" s="215">
        <v>121.95</v>
      </c>
      <c r="I491" s="200">
        <v>150</v>
      </c>
    </row>
    <row r="492" spans="1:9" s="2" customFormat="1" ht="63" customHeight="1">
      <c r="A492" s="50" t="s">
        <v>504</v>
      </c>
      <c r="B492" s="214" t="s">
        <v>2392</v>
      </c>
      <c r="C492" s="215" t="s">
        <v>2393</v>
      </c>
      <c r="D492" s="216" t="s">
        <v>2394</v>
      </c>
      <c r="E492" s="217">
        <v>44711</v>
      </c>
      <c r="F492" s="202" t="s">
        <v>2409</v>
      </c>
      <c r="G492" s="204">
        <v>44715</v>
      </c>
      <c r="H492" s="215">
        <v>618.33000000000004</v>
      </c>
      <c r="I492" s="200">
        <v>643.55999999999995</v>
      </c>
    </row>
    <row r="493" spans="1:9" s="2" customFormat="1" ht="64.5" customHeight="1">
      <c r="A493" s="50" t="s">
        <v>505</v>
      </c>
      <c r="B493" s="214" t="s">
        <v>2395</v>
      </c>
      <c r="C493" s="215" t="s">
        <v>2396</v>
      </c>
      <c r="D493" s="216" t="s">
        <v>2397</v>
      </c>
      <c r="E493" s="217" t="s">
        <v>2398</v>
      </c>
      <c r="F493" s="202" t="s">
        <v>2410</v>
      </c>
      <c r="G493" s="204">
        <v>44718</v>
      </c>
      <c r="H493" s="215">
        <v>185.19</v>
      </c>
      <c r="I493" s="200">
        <v>200</v>
      </c>
    </row>
    <row r="494" spans="1:9" s="2" customFormat="1" ht="73.5" customHeight="1">
      <c r="A494" s="50" t="s">
        <v>506</v>
      </c>
      <c r="B494" s="353" t="s">
        <v>1982</v>
      </c>
      <c r="C494" s="271" t="s">
        <v>2399</v>
      </c>
      <c r="D494" s="272" t="s">
        <v>2400</v>
      </c>
      <c r="E494" s="354">
        <v>44719</v>
      </c>
      <c r="F494" s="273" t="s">
        <v>2411</v>
      </c>
      <c r="G494" s="274">
        <v>44725</v>
      </c>
      <c r="H494" s="271">
        <v>162</v>
      </c>
      <c r="I494" s="391">
        <v>162</v>
      </c>
    </row>
    <row r="495" spans="1:9" s="2" customFormat="1" ht="69.75" customHeight="1">
      <c r="A495" s="50" t="s">
        <v>507</v>
      </c>
      <c r="B495" s="353" t="s">
        <v>1765</v>
      </c>
      <c r="C495" s="215" t="s">
        <v>2401</v>
      </c>
      <c r="D495" s="216" t="s">
        <v>2402</v>
      </c>
      <c r="E495" s="204">
        <v>44719</v>
      </c>
      <c r="F495" s="216" t="s">
        <v>2412</v>
      </c>
      <c r="G495" s="204">
        <v>44721</v>
      </c>
      <c r="H495" s="215">
        <v>118.72</v>
      </c>
      <c r="I495" s="200">
        <v>128.22</v>
      </c>
    </row>
    <row r="496" spans="1:9" s="2" customFormat="1" ht="70.5" customHeight="1">
      <c r="A496" s="50" t="s">
        <v>508</v>
      </c>
      <c r="B496" s="65" t="s">
        <v>878</v>
      </c>
      <c r="C496" s="65" t="s">
        <v>2403</v>
      </c>
      <c r="D496" s="66" t="s">
        <v>2404</v>
      </c>
      <c r="E496" s="44" t="s">
        <v>2405</v>
      </c>
      <c r="F496" s="66" t="s">
        <v>2413</v>
      </c>
      <c r="G496" s="44" t="s">
        <v>2414</v>
      </c>
      <c r="H496" s="171">
        <v>92</v>
      </c>
      <c r="I496" s="45">
        <v>100</v>
      </c>
    </row>
    <row r="497" spans="1:9" s="2" customFormat="1" ht="69.75" customHeight="1">
      <c r="A497" s="50" t="s">
        <v>509</v>
      </c>
      <c r="B497" s="214" t="s">
        <v>1985</v>
      </c>
      <c r="C497" s="215" t="s">
        <v>2406</v>
      </c>
      <c r="D497" s="216" t="s">
        <v>2407</v>
      </c>
      <c r="E497" s="217">
        <v>44722</v>
      </c>
      <c r="F497" s="202" t="s">
        <v>2415</v>
      </c>
      <c r="G497" s="204">
        <v>44718</v>
      </c>
      <c r="H497" s="215">
        <v>373.9</v>
      </c>
      <c r="I497" s="200">
        <v>459.9</v>
      </c>
    </row>
    <row r="498" spans="1:9" s="2" customFormat="1" ht="45" customHeight="1">
      <c r="A498" s="50" t="s">
        <v>510</v>
      </c>
      <c r="B498" s="32" t="s">
        <v>2416</v>
      </c>
      <c r="C498" s="32" t="s">
        <v>2417</v>
      </c>
      <c r="D498" s="34" t="s">
        <v>2418</v>
      </c>
      <c r="E498" s="40" t="s">
        <v>2419</v>
      </c>
      <c r="F498" s="152" t="s">
        <v>2420</v>
      </c>
      <c r="G498" s="74">
        <v>44740</v>
      </c>
      <c r="H498" s="181">
        <v>2400</v>
      </c>
      <c r="I498" s="42">
        <v>2952</v>
      </c>
    </row>
    <row r="499" spans="1:9" s="2" customFormat="1" ht="67.5" customHeight="1">
      <c r="A499" s="50" t="s">
        <v>511</v>
      </c>
      <c r="B499" s="13" t="s">
        <v>2079</v>
      </c>
      <c r="C499" s="65" t="s">
        <v>2421</v>
      </c>
      <c r="D499" s="66" t="s">
        <v>2422</v>
      </c>
      <c r="E499" s="281" t="s">
        <v>2067</v>
      </c>
      <c r="F499" s="149" t="s">
        <v>2423</v>
      </c>
      <c r="G499" s="44" t="s">
        <v>2355</v>
      </c>
      <c r="H499" s="171">
        <v>18800</v>
      </c>
      <c r="I499" s="45">
        <f>H499*1.23</f>
        <v>23124</v>
      </c>
    </row>
    <row r="500" spans="1:9" s="2" customFormat="1" ht="75.75" customHeight="1">
      <c r="A500" s="50" t="s">
        <v>512</v>
      </c>
      <c r="B500" s="32" t="s">
        <v>1003</v>
      </c>
      <c r="C500" s="33" t="s">
        <v>1004</v>
      </c>
      <c r="D500" s="46" t="s">
        <v>1005</v>
      </c>
      <c r="E500" s="41"/>
      <c r="F500" s="186" t="s">
        <v>2424</v>
      </c>
      <c r="G500" s="223" t="s">
        <v>2425</v>
      </c>
      <c r="H500" s="68" t="s">
        <v>1008</v>
      </c>
      <c r="I500" s="295">
        <v>250</v>
      </c>
    </row>
    <row r="501" spans="1:9" s="2" customFormat="1" ht="75.75" customHeight="1">
      <c r="A501" s="50" t="s">
        <v>513</v>
      </c>
      <c r="B501" s="215" t="s">
        <v>756</v>
      </c>
      <c r="C501" s="215" t="s">
        <v>757</v>
      </c>
      <c r="D501" s="216" t="s">
        <v>747</v>
      </c>
      <c r="E501" s="248"/>
      <c r="F501" s="202" t="s">
        <v>2428</v>
      </c>
      <c r="G501" s="204" t="s">
        <v>2429</v>
      </c>
      <c r="H501" s="215">
        <v>844.86</v>
      </c>
      <c r="I501" s="200">
        <v>1039.18</v>
      </c>
    </row>
    <row r="502" spans="1:9" s="2" customFormat="1" ht="65.25" customHeight="1">
      <c r="A502" s="50" t="s">
        <v>514</v>
      </c>
      <c r="B502" s="215" t="s">
        <v>2426</v>
      </c>
      <c r="C502" s="277" t="s">
        <v>2427</v>
      </c>
      <c r="D502" s="278" t="s">
        <v>747</v>
      </c>
      <c r="E502" s="282"/>
      <c r="F502" s="202" t="s">
        <v>2430</v>
      </c>
      <c r="G502" s="204" t="s">
        <v>2431</v>
      </c>
      <c r="H502" s="277">
        <v>127.64</v>
      </c>
      <c r="I502" s="199">
        <v>157</v>
      </c>
    </row>
    <row r="503" spans="1:9" s="2" customFormat="1" ht="70.5" customHeight="1">
      <c r="A503" s="50" t="s">
        <v>515</v>
      </c>
      <c r="B503" s="215" t="s">
        <v>754</v>
      </c>
      <c r="C503" s="215" t="s">
        <v>755</v>
      </c>
      <c r="D503" s="216" t="s">
        <v>747</v>
      </c>
      <c r="E503" s="248"/>
      <c r="F503" s="202" t="s">
        <v>2432</v>
      </c>
      <c r="G503" s="204" t="s">
        <v>2431</v>
      </c>
      <c r="H503" s="215">
        <v>620</v>
      </c>
      <c r="I503" s="200">
        <v>762.6</v>
      </c>
    </row>
    <row r="504" spans="1:9" s="2" customFormat="1" ht="55.5" customHeight="1">
      <c r="A504" s="50" t="s">
        <v>516</v>
      </c>
      <c r="B504" s="109" t="s">
        <v>780</v>
      </c>
      <c r="C504" s="109" t="s">
        <v>2433</v>
      </c>
      <c r="D504" s="34" t="s">
        <v>782</v>
      </c>
      <c r="E504" s="169" t="s">
        <v>783</v>
      </c>
      <c r="F504" s="98" t="s">
        <v>2434</v>
      </c>
      <c r="G504" s="74" t="s">
        <v>2435</v>
      </c>
      <c r="H504" s="110">
        <v>4154.5</v>
      </c>
      <c r="I504" s="110">
        <v>4154.5</v>
      </c>
    </row>
    <row r="505" spans="1:9" s="2" customFormat="1" ht="58.5" customHeight="1">
      <c r="A505" s="50" t="s">
        <v>517</v>
      </c>
      <c r="B505" s="109" t="s">
        <v>762</v>
      </c>
      <c r="C505" s="109" t="s">
        <v>2436</v>
      </c>
      <c r="D505" s="34" t="s">
        <v>764</v>
      </c>
      <c r="E505" s="169"/>
      <c r="F505" s="98" t="s">
        <v>2437</v>
      </c>
      <c r="G505" s="74" t="s">
        <v>2378</v>
      </c>
      <c r="H505" s="110">
        <v>2179.4899999999998</v>
      </c>
      <c r="I505" s="110">
        <v>2680.78</v>
      </c>
    </row>
    <row r="506" spans="1:9" s="2" customFormat="1" ht="77.25" customHeight="1">
      <c r="A506" s="50" t="s">
        <v>518</v>
      </c>
      <c r="B506" s="109" t="s">
        <v>745</v>
      </c>
      <c r="C506" s="109" t="s">
        <v>2438</v>
      </c>
      <c r="D506" s="34" t="s">
        <v>787</v>
      </c>
      <c r="E506" s="169"/>
      <c r="F506" s="98" t="s">
        <v>2441</v>
      </c>
      <c r="G506" s="74" t="s">
        <v>2429</v>
      </c>
      <c r="H506" s="110">
        <v>133.1</v>
      </c>
      <c r="I506" s="110">
        <v>143.75</v>
      </c>
    </row>
    <row r="507" spans="1:9" s="2" customFormat="1" ht="69" customHeight="1">
      <c r="A507" s="50" t="s">
        <v>519</v>
      </c>
      <c r="B507" s="20" t="s">
        <v>745</v>
      </c>
      <c r="C507" s="20" t="s">
        <v>2439</v>
      </c>
      <c r="D507" s="16" t="s">
        <v>787</v>
      </c>
      <c r="E507" s="80"/>
      <c r="F507" s="28" t="s">
        <v>2442</v>
      </c>
      <c r="G507" s="12" t="s">
        <v>2429</v>
      </c>
      <c r="H507" s="5">
        <v>252.9</v>
      </c>
      <c r="I507" s="5">
        <v>273.14</v>
      </c>
    </row>
    <row r="508" spans="1:9" s="2" customFormat="1" ht="60.75" customHeight="1">
      <c r="A508" s="50" t="s">
        <v>520</v>
      </c>
      <c r="B508" s="20" t="s">
        <v>745</v>
      </c>
      <c r="C508" s="20" t="s">
        <v>2440</v>
      </c>
      <c r="D508" s="16" t="s">
        <v>787</v>
      </c>
      <c r="E508" s="80"/>
      <c r="F508" s="97" t="s">
        <v>2443</v>
      </c>
      <c r="G508" s="7" t="s">
        <v>2444</v>
      </c>
      <c r="H508" s="5">
        <v>258.92</v>
      </c>
      <c r="I508" s="5">
        <v>279.63</v>
      </c>
    </row>
    <row r="509" spans="1:9" s="2" customFormat="1" ht="58.5" customHeight="1">
      <c r="A509" s="50" t="s">
        <v>521</v>
      </c>
      <c r="B509" s="20" t="s">
        <v>2445</v>
      </c>
      <c r="C509" s="20" t="s">
        <v>2446</v>
      </c>
      <c r="D509" s="6" t="s">
        <v>747</v>
      </c>
      <c r="E509" s="83"/>
      <c r="F509" s="97" t="s">
        <v>2447</v>
      </c>
      <c r="G509" s="7" t="s">
        <v>2448</v>
      </c>
      <c r="H509" s="5">
        <v>924.59</v>
      </c>
      <c r="I509" s="5">
        <v>1005</v>
      </c>
    </row>
    <row r="510" spans="1:9" s="2" customFormat="1" ht="50.25" customHeight="1">
      <c r="A510" s="50" t="s">
        <v>522</v>
      </c>
      <c r="B510" s="32" t="s">
        <v>1393</v>
      </c>
      <c r="C510" s="32" t="s">
        <v>1394</v>
      </c>
      <c r="D510" s="34" t="s">
        <v>2449</v>
      </c>
      <c r="E510" s="41">
        <v>44743</v>
      </c>
      <c r="F510" s="186" t="s">
        <v>2450</v>
      </c>
      <c r="G510" s="40" t="s">
        <v>2451</v>
      </c>
      <c r="H510" s="42">
        <v>143.09</v>
      </c>
      <c r="I510" s="42">
        <v>176</v>
      </c>
    </row>
    <row r="511" spans="1:9" s="2" customFormat="1" ht="54" customHeight="1">
      <c r="A511" s="50" t="s">
        <v>523</v>
      </c>
      <c r="B511" s="24" t="s">
        <v>809</v>
      </c>
      <c r="C511" s="13" t="s">
        <v>2452</v>
      </c>
      <c r="D511" s="16" t="s">
        <v>811</v>
      </c>
      <c r="E511" s="80" t="s">
        <v>812</v>
      </c>
      <c r="F511" s="5" t="s">
        <v>2453</v>
      </c>
      <c r="G511" s="12" t="s">
        <v>2454</v>
      </c>
      <c r="H511" s="12">
        <v>423.55</v>
      </c>
      <c r="I511" s="5">
        <v>520.97</v>
      </c>
    </row>
    <row r="512" spans="1:9" s="2" customFormat="1" ht="45" customHeight="1">
      <c r="A512" s="50" t="s">
        <v>524</v>
      </c>
      <c r="B512" s="32" t="s">
        <v>799</v>
      </c>
      <c r="C512" s="32" t="s">
        <v>2455</v>
      </c>
      <c r="D512" s="34" t="s">
        <v>801</v>
      </c>
      <c r="E512" s="83" t="s">
        <v>802</v>
      </c>
      <c r="F512" s="152" t="s">
        <v>2456</v>
      </c>
      <c r="G512" s="41" t="s">
        <v>2435</v>
      </c>
      <c r="H512" s="42">
        <v>224</v>
      </c>
      <c r="I512" s="42">
        <v>275.52</v>
      </c>
    </row>
    <row r="513" spans="1:9" s="2" customFormat="1" ht="45" customHeight="1">
      <c r="A513" s="50" t="s">
        <v>525</v>
      </c>
      <c r="B513" s="20" t="s">
        <v>794</v>
      </c>
      <c r="C513" s="17" t="s">
        <v>2457</v>
      </c>
      <c r="D513" s="16" t="s">
        <v>796</v>
      </c>
      <c r="E513" s="80"/>
      <c r="F513" s="67" t="s">
        <v>2458</v>
      </c>
      <c r="G513" s="7" t="s">
        <v>2375</v>
      </c>
      <c r="H513" s="5">
        <v>450</v>
      </c>
      <c r="I513" s="5">
        <v>553.5</v>
      </c>
    </row>
    <row r="514" spans="1:9" s="2" customFormat="1" ht="52.5" customHeight="1">
      <c r="A514" s="50" t="s">
        <v>526</v>
      </c>
      <c r="B514" s="20" t="s">
        <v>775</v>
      </c>
      <c r="C514" s="20" t="s">
        <v>2459</v>
      </c>
      <c r="D514" s="16" t="s">
        <v>777</v>
      </c>
      <c r="E514" s="83" t="s">
        <v>778</v>
      </c>
      <c r="F514" s="67" t="s">
        <v>2460</v>
      </c>
      <c r="G514" s="7" t="s">
        <v>2435</v>
      </c>
      <c r="H514" s="5">
        <v>214.64</v>
      </c>
      <c r="I514" s="5">
        <v>214.64</v>
      </c>
    </row>
    <row r="515" spans="1:9" s="2" customFormat="1" ht="45" customHeight="1">
      <c r="A515" s="50" t="s">
        <v>527</v>
      </c>
      <c r="B515" s="32" t="s">
        <v>948</v>
      </c>
      <c r="C515" s="32" t="s">
        <v>2461</v>
      </c>
      <c r="D515" s="34" t="s">
        <v>2462</v>
      </c>
      <c r="E515" s="80" t="s">
        <v>2463</v>
      </c>
      <c r="F515" s="152" t="s">
        <v>2464</v>
      </c>
      <c r="G515" s="41">
        <v>44755</v>
      </c>
      <c r="H515" s="42">
        <v>7500</v>
      </c>
      <c r="I515" s="42">
        <v>9225</v>
      </c>
    </row>
    <row r="516" spans="1:9" s="2" customFormat="1" ht="45" customHeight="1">
      <c r="A516" s="50" t="s">
        <v>528</v>
      </c>
      <c r="B516" s="20" t="s">
        <v>1114</v>
      </c>
      <c r="C516" s="20" t="s">
        <v>2126</v>
      </c>
      <c r="D516" s="16" t="s">
        <v>2465</v>
      </c>
      <c r="E516" s="83" t="s">
        <v>2316</v>
      </c>
      <c r="F516" s="67" t="s">
        <v>2466</v>
      </c>
      <c r="G516" s="7" t="s">
        <v>2467</v>
      </c>
      <c r="H516" s="5">
        <v>2752</v>
      </c>
      <c r="I516" s="5">
        <v>2972.16</v>
      </c>
    </row>
    <row r="517" spans="1:9" s="2" customFormat="1" ht="51.75" customHeight="1">
      <c r="A517" s="50" t="s">
        <v>529</v>
      </c>
      <c r="B517" s="24" t="s">
        <v>2468</v>
      </c>
      <c r="C517" s="20" t="s">
        <v>2469</v>
      </c>
      <c r="D517" s="16" t="s">
        <v>2470</v>
      </c>
      <c r="E517" s="80" t="s">
        <v>2316</v>
      </c>
      <c r="F517" s="67" t="s">
        <v>2471</v>
      </c>
      <c r="G517" s="7" t="s">
        <v>2383</v>
      </c>
      <c r="H517" s="5">
        <v>1500</v>
      </c>
      <c r="I517" s="5">
        <v>1845</v>
      </c>
    </row>
    <row r="518" spans="1:9" s="2" customFormat="1" ht="45" customHeight="1">
      <c r="A518" s="50" t="s">
        <v>530</v>
      </c>
      <c r="B518" s="24" t="s">
        <v>948</v>
      </c>
      <c r="C518" s="20" t="s">
        <v>2472</v>
      </c>
      <c r="D518" s="34" t="s">
        <v>2473</v>
      </c>
      <c r="E518" s="83" t="s">
        <v>2463</v>
      </c>
      <c r="F518" s="67" t="s">
        <v>2474</v>
      </c>
      <c r="G518" s="7" t="s">
        <v>2475</v>
      </c>
      <c r="H518" s="5">
        <v>7980</v>
      </c>
      <c r="I518" s="5">
        <v>8618.4</v>
      </c>
    </row>
    <row r="519" spans="1:9" s="2" customFormat="1" ht="45" customHeight="1">
      <c r="A519" s="50" t="s">
        <v>531</v>
      </c>
      <c r="B519" s="214" t="s">
        <v>1114</v>
      </c>
      <c r="C519" s="215" t="s">
        <v>2476</v>
      </c>
      <c r="D519" s="216" t="s">
        <v>2477</v>
      </c>
      <c r="E519" s="248" t="s">
        <v>2463</v>
      </c>
      <c r="F519" s="202" t="s">
        <v>2478</v>
      </c>
      <c r="G519" s="204">
        <v>44756</v>
      </c>
      <c r="H519" s="215">
        <v>2917.07</v>
      </c>
      <c r="I519" s="200">
        <v>3588</v>
      </c>
    </row>
    <row r="520" spans="1:9" s="2" customFormat="1" ht="51.75" customHeight="1">
      <c r="A520" s="50" t="s">
        <v>532</v>
      </c>
      <c r="B520" s="214" t="s">
        <v>2479</v>
      </c>
      <c r="C520" s="215" t="s">
        <v>2480</v>
      </c>
      <c r="D520" s="216" t="s">
        <v>2481</v>
      </c>
      <c r="E520" s="248" t="s">
        <v>2463</v>
      </c>
      <c r="F520" s="202" t="s">
        <v>2482</v>
      </c>
      <c r="G520" s="204">
        <v>44756</v>
      </c>
      <c r="H520" s="215">
        <v>3300</v>
      </c>
      <c r="I520" s="200">
        <v>4059</v>
      </c>
    </row>
    <row r="521" spans="1:9" s="2" customFormat="1" ht="52.5" customHeight="1">
      <c r="A521" s="50" t="s">
        <v>533</v>
      </c>
      <c r="B521" s="214" t="s">
        <v>2483</v>
      </c>
      <c r="C521" s="215" t="s">
        <v>2484</v>
      </c>
      <c r="D521" s="216" t="s">
        <v>2485</v>
      </c>
      <c r="E521" s="217">
        <v>44722</v>
      </c>
      <c r="F521" s="202" t="s">
        <v>2369</v>
      </c>
      <c r="G521" s="204">
        <v>44725</v>
      </c>
      <c r="H521" s="215">
        <v>600</v>
      </c>
      <c r="I521" s="200">
        <v>600</v>
      </c>
    </row>
    <row r="522" spans="1:9" s="2" customFormat="1" ht="45" customHeight="1">
      <c r="A522" s="50" t="s">
        <v>534</v>
      </c>
      <c r="B522" s="353" t="s">
        <v>2486</v>
      </c>
      <c r="C522" s="277" t="s">
        <v>2487</v>
      </c>
      <c r="D522" s="278" t="s">
        <v>2488</v>
      </c>
      <c r="E522" s="279">
        <v>44722</v>
      </c>
      <c r="F522" s="202" t="s">
        <v>2518</v>
      </c>
      <c r="G522" s="204">
        <v>44726</v>
      </c>
      <c r="H522" s="277">
        <v>540.1</v>
      </c>
      <c r="I522" s="199">
        <v>540.1</v>
      </c>
    </row>
    <row r="523" spans="1:9" s="2" customFormat="1" ht="45" customHeight="1">
      <c r="A523" s="50" t="s">
        <v>535</v>
      </c>
      <c r="B523" s="214" t="s">
        <v>1757</v>
      </c>
      <c r="C523" s="215" t="s">
        <v>2489</v>
      </c>
      <c r="D523" s="216" t="s">
        <v>2490</v>
      </c>
      <c r="E523" s="217">
        <v>44719</v>
      </c>
      <c r="F523" s="202" t="s">
        <v>2519</v>
      </c>
      <c r="G523" s="204">
        <v>44725</v>
      </c>
      <c r="H523" s="215">
        <v>162.6</v>
      </c>
      <c r="I523" s="200">
        <v>200</v>
      </c>
    </row>
    <row r="524" spans="1:9" s="2" customFormat="1" ht="54" customHeight="1">
      <c r="A524" s="50" t="s">
        <v>536</v>
      </c>
      <c r="B524" s="214" t="s">
        <v>2491</v>
      </c>
      <c r="C524" s="215" t="s">
        <v>2492</v>
      </c>
      <c r="D524" s="216" t="s">
        <v>2493</v>
      </c>
      <c r="E524" s="217" t="s">
        <v>2494</v>
      </c>
      <c r="F524" s="202" t="s">
        <v>2520</v>
      </c>
      <c r="G524" s="204">
        <v>44736</v>
      </c>
      <c r="H524" s="215">
        <v>489.19</v>
      </c>
      <c r="I524" s="200">
        <v>517.39</v>
      </c>
    </row>
    <row r="525" spans="1:9" s="2" customFormat="1" ht="60.75" customHeight="1">
      <c r="A525" s="50" t="s">
        <v>537</v>
      </c>
      <c r="B525" s="214" t="s">
        <v>1757</v>
      </c>
      <c r="C525" s="215" t="s">
        <v>1987</v>
      </c>
      <c r="D525" s="216" t="s">
        <v>2495</v>
      </c>
      <c r="E525" s="217">
        <v>44734</v>
      </c>
      <c r="F525" s="202" t="s">
        <v>2521</v>
      </c>
      <c r="G525" s="204">
        <v>72.599999999999994</v>
      </c>
      <c r="H525" s="215">
        <v>72.599999999999994</v>
      </c>
      <c r="I525" s="200">
        <v>78.400000000000006</v>
      </c>
    </row>
    <row r="526" spans="1:9" s="2" customFormat="1" ht="47.25" customHeight="1">
      <c r="A526" s="50" t="s">
        <v>538</v>
      </c>
      <c r="B526" s="214" t="s">
        <v>2496</v>
      </c>
      <c r="C526" s="215" t="s">
        <v>2497</v>
      </c>
      <c r="D526" s="216" t="s">
        <v>2498</v>
      </c>
      <c r="E526" s="217">
        <v>44734</v>
      </c>
      <c r="F526" s="202" t="s">
        <v>2522</v>
      </c>
      <c r="G526" s="204">
        <v>44742</v>
      </c>
      <c r="H526" s="215">
        <v>850</v>
      </c>
      <c r="I526" s="200">
        <v>1045.5</v>
      </c>
    </row>
    <row r="527" spans="1:9" s="2" customFormat="1" ht="86.25" customHeight="1">
      <c r="A527" s="50" t="s">
        <v>539</v>
      </c>
      <c r="B527" s="214" t="s">
        <v>1985</v>
      </c>
      <c r="C527" s="215" t="s">
        <v>2499</v>
      </c>
      <c r="D527" s="216" t="s">
        <v>2500</v>
      </c>
      <c r="E527" s="217">
        <v>44734</v>
      </c>
      <c r="F527" s="202" t="s">
        <v>2523</v>
      </c>
      <c r="G527" s="204">
        <v>44735</v>
      </c>
      <c r="H527" s="215">
        <v>365.85</v>
      </c>
      <c r="I527" s="200">
        <v>450</v>
      </c>
    </row>
    <row r="528" spans="1:9" s="2" customFormat="1" ht="45.75" customHeight="1">
      <c r="A528" s="50" t="s">
        <v>540</v>
      </c>
      <c r="B528" s="214" t="s">
        <v>2501</v>
      </c>
      <c r="C528" s="215" t="s">
        <v>2502</v>
      </c>
      <c r="D528" s="216" t="s">
        <v>2503</v>
      </c>
      <c r="E528" s="217">
        <v>44734</v>
      </c>
      <c r="F528" s="202" t="s">
        <v>2524</v>
      </c>
      <c r="G528" s="204">
        <v>99</v>
      </c>
      <c r="H528" s="215">
        <v>99</v>
      </c>
      <c r="I528" s="200">
        <v>106.92</v>
      </c>
    </row>
    <row r="529" spans="1:9" s="2" customFormat="1" ht="69" customHeight="1">
      <c r="A529" s="50" t="s">
        <v>541</v>
      </c>
      <c r="B529" s="214" t="s">
        <v>2504</v>
      </c>
      <c r="C529" s="215" t="s">
        <v>2505</v>
      </c>
      <c r="D529" s="216" t="s">
        <v>2506</v>
      </c>
      <c r="E529" s="217">
        <v>44734</v>
      </c>
      <c r="F529" s="202" t="s">
        <v>2051</v>
      </c>
      <c r="G529" s="204">
        <v>44740</v>
      </c>
      <c r="H529" s="215">
        <v>584.45000000000005</v>
      </c>
      <c r="I529" s="200">
        <v>600.58000000000004</v>
      </c>
    </row>
    <row r="530" spans="1:9" s="2" customFormat="1" ht="45.75" customHeight="1">
      <c r="A530" s="50" t="s">
        <v>542</v>
      </c>
      <c r="B530" s="65" t="s">
        <v>2507</v>
      </c>
      <c r="C530" s="65" t="s">
        <v>2508</v>
      </c>
      <c r="D530" s="66" t="s">
        <v>2509</v>
      </c>
      <c r="E530" s="151" t="s">
        <v>2414</v>
      </c>
      <c r="F530" s="219" t="s">
        <v>2525</v>
      </c>
      <c r="G530" s="44" t="s">
        <v>2526</v>
      </c>
      <c r="H530" s="171">
        <v>1342.58</v>
      </c>
      <c r="I530" s="45">
        <v>1449.99</v>
      </c>
    </row>
    <row r="531" spans="1:9" s="2" customFormat="1" ht="50.25" customHeight="1">
      <c r="A531" s="50" t="s">
        <v>543</v>
      </c>
      <c r="B531" s="65" t="s">
        <v>2507</v>
      </c>
      <c r="C531" s="65" t="s">
        <v>2508</v>
      </c>
      <c r="D531" s="216" t="s">
        <v>2510</v>
      </c>
      <c r="E531" s="217">
        <v>44711</v>
      </c>
      <c r="F531" s="202" t="s">
        <v>2527</v>
      </c>
      <c r="G531" s="204">
        <v>44741</v>
      </c>
      <c r="H531" s="215">
        <v>925.92</v>
      </c>
      <c r="I531" s="200">
        <v>999.99</v>
      </c>
    </row>
    <row r="532" spans="1:9" s="2" customFormat="1" ht="45" customHeight="1">
      <c r="A532" s="50" t="s">
        <v>544</v>
      </c>
      <c r="B532" s="214" t="s">
        <v>2511</v>
      </c>
      <c r="C532" s="215" t="s">
        <v>2512</v>
      </c>
      <c r="D532" s="216" t="s">
        <v>2513</v>
      </c>
      <c r="E532" s="217">
        <v>44734</v>
      </c>
      <c r="F532" s="202" t="s">
        <v>2528</v>
      </c>
      <c r="G532" s="204">
        <v>44740</v>
      </c>
      <c r="H532" s="215">
        <v>150</v>
      </c>
      <c r="I532" s="200">
        <v>184.5</v>
      </c>
    </row>
    <row r="533" spans="1:9" s="2" customFormat="1" ht="69.75" customHeight="1">
      <c r="A533" s="50" t="s">
        <v>545</v>
      </c>
      <c r="B533" s="214" t="s">
        <v>1757</v>
      </c>
      <c r="C533" s="215" t="s">
        <v>2514</v>
      </c>
      <c r="D533" s="216" t="s">
        <v>2515</v>
      </c>
      <c r="E533" s="217">
        <v>44734</v>
      </c>
      <c r="F533" s="202" t="s">
        <v>2529</v>
      </c>
      <c r="G533" s="204">
        <v>44742</v>
      </c>
      <c r="H533" s="215">
        <v>110.4</v>
      </c>
      <c r="I533" s="200">
        <v>119.23</v>
      </c>
    </row>
    <row r="534" spans="1:9" s="2" customFormat="1" ht="63.75" customHeight="1">
      <c r="A534" s="50" t="s">
        <v>546</v>
      </c>
      <c r="B534" s="214" t="s">
        <v>1765</v>
      </c>
      <c r="C534" s="215" t="s">
        <v>2516</v>
      </c>
      <c r="D534" s="216" t="s">
        <v>2517</v>
      </c>
      <c r="E534" s="217">
        <v>44734</v>
      </c>
      <c r="F534" s="202" t="s">
        <v>2530</v>
      </c>
      <c r="G534" s="204">
        <v>44740</v>
      </c>
      <c r="H534" s="215">
        <v>37.07</v>
      </c>
      <c r="I534" s="200">
        <v>40.04</v>
      </c>
    </row>
    <row r="535" spans="1:9" s="2" customFormat="1" ht="78.75" customHeight="1">
      <c r="A535" s="50" t="s">
        <v>547</v>
      </c>
      <c r="B535" s="214" t="s">
        <v>2483</v>
      </c>
      <c r="C535" s="215" t="s">
        <v>2484</v>
      </c>
      <c r="D535" s="216" t="s">
        <v>2485</v>
      </c>
      <c r="E535" s="217">
        <v>44722</v>
      </c>
      <c r="F535" s="202" t="s">
        <v>2369</v>
      </c>
      <c r="G535" s="204">
        <v>44725</v>
      </c>
      <c r="H535" s="215">
        <v>600</v>
      </c>
      <c r="I535" s="200">
        <v>600</v>
      </c>
    </row>
    <row r="536" spans="1:9" s="2" customFormat="1" ht="72" customHeight="1">
      <c r="A536" s="50" t="s">
        <v>548</v>
      </c>
      <c r="B536" s="353" t="s">
        <v>2486</v>
      </c>
      <c r="C536" s="277" t="s">
        <v>2487</v>
      </c>
      <c r="D536" s="278" t="s">
        <v>2488</v>
      </c>
      <c r="E536" s="279">
        <v>44722</v>
      </c>
      <c r="F536" s="202" t="s">
        <v>2518</v>
      </c>
      <c r="G536" s="204">
        <v>44726</v>
      </c>
      <c r="H536" s="277">
        <v>540.1</v>
      </c>
      <c r="I536" s="199">
        <v>540.1</v>
      </c>
    </row>
    <row r="537" spans="1:9" s="2" customFormat="1" ht="70.5" customHeight="1">
      <c r="A537" s="50" t="s">
        <v>549</v>
      </c>
      <c r="B537" s="214" t="s">
        <v>1757</v>
      </c>
      <c r="C537" s="215" t="s">
        <v>2489</v>
      </c>
      <c r="D537" s="216" t="s">
        <v>2490</v>
      </c>
      <c r="E537" s="217">
        <v>44719</v>
      </c>
      <c r="F537" s="202" t="s">
        <v>2519</v>
      </c>
      <c r="G537" s="204">
        <v>44725</v>
      </c>
      <c r="H537" s="215">
        <v>162.6</v>
      </c>
      <c r="I537" s="200">
        <v>200</v>
      </c>
    </row>
    <row r="538" spans="1:9" s="2" customFormat="1" ht="68.25" customHeight="1">
      <c r="A538" s="50" t="s">
        <v>550</v>
      </c>
      <c r="B538" s="214" t="s">
        <v>2491</v>
      </c>
      <c r="C538" s="215" t="s">
        <v>2492</v>
      </c>
      <c r="D538" s="216" t="s">
        <v>2493</v>
      </c>
      <c r="E538" s="217" t="s">
        <v>2494</v>
      </c>
      <c r="F538" s="202" t="s">
        <v>2520</v>
      </c>
      <c r="G538" s="204">
        <v>44736</v>
      </c>
      <c r="H538" s="215">
        <v>489.19</v>
      </c>
      <c r="I538" s="200">
        <v>517.39</v>
      </c>
    </row>
    <row r="539" spans="1:9" s="2" customFormat="1" ht="66.75" customHeight="1">
      <c r="A539" s="50" t="s">
        <v>551</v>
      </c>
      <c r="B539" s="214" t="s">
        <v>1757</v>
      </c>
      <c r="C539" s="215" t="s">
        <v>1987</v>
      </c>
      <c r="D539" s="216" t="s">
        <v>2495</v>
      </c>
      <c r="E539" s="217">
        <v>44734</v>
      </c>
      <c r="F539" s="202" t="s">
        <v>2521</v>
      </c>
      <c r="G539" s="204">
        <v>72.599999999999994</v>
      </c>
      <c r="H539" s="215">
        <v>72.599999999999994</v>
      </c>
      <c r="I539" s="200">
        <v>78.400000000000006</v>
      </c>
    </row>
    <row r="540" spans="1:9" s="2" customFormat="1" ht="62.25" customHeight="1">
      <c r="A540" s="50" t="s">
        <v>552</v>
      </c>
      <c r="B540" s="214" t="s">
        <v>2496</v>
      </c>
      <c r="C540" s="215" t="s">
        <v>2497</v>
      </c>
      <c r="D540" s="216" t="s">
        <v>2498</v>
      </c>
      <c r="E540" s="217">
        <v>44734</v>
      </c>
      <c r="F540" s="202" t="s">
        <v>2522</v>
      </c>
      <c r="G540" s="204">
        <v>44742</v>
      </c>
      <c r="H540" s="215">
        <v>850</v>
      </c>
      <c r="I540" s="363">
        <v>1045.5</v>
      </c>
    </row>
    <row r="541" spans="1:9" s="2" customFormat="1" ht="72" customHeight="1">
      <c r="A541" s="50" t="s">
        <v>553</v>
      </c>
      <c r="B541" s="214" t="s">
        <v>1985</v>
      </c>
      <c r="C541" s="215" t="s">
        <v>2499</v>
      </c>
      <c r="D541" s="216" t="s">
        <v>2500</v>
      </c>
      <c r="E541" s="217">
        <v>44734</v>
      </c>
      <c r="F541" s="202" t="s">
        <v>2523</v>
      </c>
      <c r="G541" s="204">
        <v>44735</v>
      </c>
      <c r="H541" s="215">
        <v>365.85</v>
      </c>
      <c r="I541" s="200">
        <v>450</v>
      </c>
    </row>
    <row r="542" spans="1:9" s="2" customFormat="1" ht="69" customHeight="1">
      <c r="A542" s="50" t="s">
        <v>554</v>
      </c>
      <c r="B542" s="214" t="s">
        <v>2501</v>
      </c>
      <c r="C542" s="215" t="s">
        <v>2502</v>
      </c>
      <c r="D542" s="216" t="s">
        <v>2503</v>
      </c>
      <c r="E542" s="217">
        <v>44734</v>
      </c>
      <c r="F542" s="202" t="s">
        <v>2524</v>
      </c>
      <c r="G542" s="204">
        <v>99</v>
      </c>
      <c r="H542" s="215">
        <v>99</v>
      </c>
      <c r="I542" s="200">
        <v>106.92</v>
      </c>
    </row>
    <row r="543" spans="1:9" s="2" customFormat="1" ht="62.25" customHeight="1">
      <c r="A543" s="50" t="s">
        <v>555</v>
      </c>
      <c r="B543" s="214" t="s">
        <v>2504</v>
      </c>
      <c r="C543" s="215" t="s">
        <v>2531</v>
      </c>
      <c r="D543" s="216" t="s">
        <v>2506</v>
      </c>
      <c r="E543" s="217">
        <v>44734</v>
      </c>
      <c r="F543" s="202" t="s">
        <v>2051</v>
      </c>
      <c r="G543" s="204">
        <v>44740</v>
      </c>
      <c r="H543" s="215">
        <v>584.45000000000005</v>
      </c>
      <c r="I543" s="200">
        <v>600.58000000000004</v>
      </c>
    </row>
    <row r="544" spans="1:9" s="2" customFormat="1" ht="45" customHeight="1">
      <c r="A544" s="50" t="s">
        <v>556</v>
      </c>
      <c r="B544" s="65" t="s">
        <v>2507</v>
      </c>
      <c r="C544" s="65" t="s">
        <v>2508</v>
      </c>
      <c r="D544" s="66" t="s">
        <v>2509</v>
      </c>
      <c r="E544" s="151" t="s">
        <v>2414</v>
      </c>
      <c r="F544" s="219" t="s">
        <v>2525</v>
      </c>
      <c r="G544" s="44" t="s">
        <v>2526</v>
      </c>
      <c r="H544" s="45">
        <v>1342.58</v>
      </c>
      <c r="I544" s="45">
        <v>1449.99</v>
      </c>
    </row>
    <row r="545" spans="1:9" s="2" customFormat="1" ht="45" customHeight="1">
      <c r="A545" s="50" t="s">
        <v>557</v>
      </c>
      <c r="B545" s="65" t="s">
        <v>2507</v>
      </c>
      <c r="C545" s="65" t="s">
        <v>2508</v>
      </c>
      <c r="D545" s="216" t="s">
        <v>2510</v>
      </c>
      <c r="E545" s="217">
        <v>44711</v>
      </c>
      <c r="F545" s="202" t="s">
        <v>2527</v>
      </c>
      <c r="G545" s="204">
        <v>44741</v>
      </c>
      <c r="H545" s="215">
        <v>925.92</v>
      </c>
      <c r="I545" s="200">
        <v>999.99</v>
      </c>
    </row>
    <row r="546" spans="1:9" s="2" customFormat="1" ht="57.75" customHeight="1">
      <c r="A546" s="50" t="s">
        <v>558</v>
      </c>
      <c r="B546" s="214" t="s">
        <v>2511</v>
      </c>
      <c r="C546" s="215" t="s">
        <v>2512</v>
      </c>
      <c r="D546" s="216" t="s">
        <v>2513</v>
      </c>
      <c r="E546" s="217">
        <v>44734</v>
      </c>
      <c r="F546" s="202" t="s">
        <v>2528</v>
      </c>
      <c r="G546" s="204">
        <v>44740</v>
      </c>
      <c r="H546" s="215">
        <v>150</v>
      </c>
      <c r="I546" s="200">
        <v>184.5</v>
      </c>
    </row>
    <row r="547" spans="1:9" s="2" customFormat="1" ht="54.75" customHeight="1">
      <c r="A547" s="50" t="s">
        <v>559</v>
      </c>
      <c r="B547" s="214" t="s">
        <v>1757</v>
      </c>
      <c r="C547" s="215" t="s">
        <v>2514</v>
      </c>
      <c r="D547" s="216" t="s">
        <v>2515</v>
      </c>
      <c r="E547" s="217">
        <v>44734</v>
      </c>
      <c r="F547" s="202" t="s">
        <v>2529</v>
      </c>
      <c r="G547" s="204">
        <v>44742</v>
      </c>
      <c r="H547" s="215">
        <v>110.4</v>
      </c>
      <c r="I547" s="200">
        <v>119.23</v>
      </c>
    </row>
    <row r="548" spans="1:9" s="2" customFormat="1" ht="62.25" customHeight="1">
      <c r="A548" s="50" t="s">
        <v>560</v>
      </c>
      <c r="B548" s="214" t="s">
        <v>1765</v>
      </c>
      <c r="C548" s="215" t="s">
        <v>2516</v>
      </c>
      <c r="D548" s="216" t="s">
        <v>2517</v>
      </c>
      <c r="E548" s="217">
        <v>44734</v>
      </c>
      <c r="F548" s="202" t="s">
        <v>2530</v>
      </c>
      <c r="G548" s="204">
        <v>44740</v>
      </c>
      <c r="H548" s="215">
        <v>37.07</v>
      </c>
      <c r="I548" s="200">
        <v>40.04</v>
      </c>
    </row>
    <row r="549" spans="1:9" s="2" customFormat="1" ht="42.75" customHeight="1">
      <c r="A549" s="50" t="s">
        <v>561</v>
      </c>
      <c r="B549" s="13" t="s">
        <v>1468</v>
      </c>
      <c r="C549" s="20" t="s">
        <v>1469</v>
      </c>
      <c r="D549" s="16" t="s">
        <v>1462</v>
      </c>
      <c r="E549" s="80" t="s">
        <v>1206</v>
      </c>
      <c r="F549" s="67" t="s">
        <v>2283</v>
      </c>
      <c r="G549" s="222" t="s">
        <v>2355</v>
      </c>
      <c r="H549" s="5">
        <v>975.6</v>
      </c>
      <c r="I549" s="5">
        <v>1200</v>
      </c>
    </row>
    <row r="550" spans="1:9" s="2" customFormat="1" ht="45" customHeight="1">
      <c r="A550" s="50" t="s">
        <v>562</v>
      </c>
      <c r="B550" s="20" t="s">
        <v>739</v>
      </c>
      <c r="C550" s="13" t="s">
        <v>2532</v>
      </c>
      <c r="D550" s="6" t="s">
        <v>741</v>
      </c>
      <c r="E550" s="83" t="s">
        <v>742</v>
      </c>
      <c r="F550" s="67" t="s">
        <v>2533</v>
      </c>
      <c r="G550" s="16" t="s">
        <v>2534</v>
      </c>
      <c r="H550" s="60">
        <v>2260</v>
      </c>
      <c r="I550" s="60">
        <v>2779.8</v>
      </c>
    </row>
    <row r="551" spans="1:9" s="2" customFormat="1" ht="45" customHeight="1">
      <c r="A551" s="50" t="s">
        <v>563</v>
      </c>
      <c r="B551" s="20" t="s">
        <v>745</v>
      </c>
      <c r="C551" s="20" t="s">
        <v>2535</v>
      </c>
      <c r="D551" s="6" t="s">
        <v>787</v>
      </c>
      <c r="E551" s="83"/>
      <c r="F551" s="67" t="s">
        <v>2536</v>
      </c>
      <c r="G551" s="7" t="s">
        <v>2537</v>
      </c>
      <c r="H551" s="5">
        <v>35.24</v>
      </c>
      <c r="I551" s="5">
        <v>38.049999999999997</v>
      </c>
    </row>
    <row r="552" spans="1:9" s="2" customFormat="1" ht="52.5" customHeight="1">
      <c r="A552" s="50" t="s">
        <v>564</v>
      </c>
      <c r="B552" s="20" t="s">
        <v>2308</v>
      </c>
      <c r="C552" s="20" t="s">
        <v>2538</v>
      </c>
      <c r="D552" s="216" t="s">
        <v>747</v>
      </c>
      <c r="E552" s="83"/>
      <c r="F552" s="152" t="s">
        <v>2539</v>
      </c>
      <c r="G552" s="7" t="s">
        <v>2540</v>
      </c>
      <c r="H552" s="5">
        <v>150</v>
      </c>
      <c r="I552" s="5">
        <v>150</v>
      </c>
    </row>
    <row r="553" spans="1:9" s="2" customFormat="1" ht="59.25" customHeight="1">
      <c r="A553" s="50" t="s">
        <v>565</v>
      </c>
      <c r="B553" s="215" t="s">
        <v>1603</v>
      </c>
      <c r="C553" s="20" t="s">
        <v>2542</v>
      </c>
      <c r="D553" s="72" t="s">
        <v>2361</v>
      </c>
      <c r="E553" s="71" t="s">
        <v>1206</v>
      </c>
      <c r="F553" s="202" t="s">
        <v>2543</v>
      </c>
      <c r="G553" s="204">
        <v>44742</v>
      </c>
      <c r="H553" s="245">
        <v>186.18</v>
      </c>
      <c r="I553" s="245">
        <v>229</v>
      </c>
    </row>
    <row r="554" spans="1:9" s="2" customFormat="1" ht="54.75" customHeight="1">
      <c r="A554" s="50" t="s">
        <v>566</v>
      </c>
      <c r="B554" s="20" t="s">
        <v>1759</v>
      </c>
      <c r="C554" s="20" t="s">
        <v>2544</v>
      </c>
      <c r="D554" s="72" t="s">
        <v>2361</v>
      </c>
      <c r="E554" s="71" t="s">
        <v>1206</v>
      </c>
      <c r="F554" s="67" t="s">
        <v>2047</v>
      </c>
      <c r="G554" s="7" t="s">
        <v>2463</v>
      </c>
      <c r="H554" s="5">
        <v>220</v>
      </c>
      <c r="I554" s="5">
        <v>220</v>
      </c>
    </row>
    <row r="555" spans="1:9" s="2" customFormat="1" ht="51.75" customHeight="1">
      <c r="A555" s="50" t="s">
        <v>567</v>
      </c>
      <c r="B555" s="20" t="s">
        <v>898</v>
      </c>
      <c r="C555" s="20" t="s">
        <v>2545</v>
      </c>
      <c r="D555" s="16" t="s">
        <v>899</v>
      </c>
      <c r="E555" s="80" t="s">
        <v>900</v>
      </c>
      <c r="F555" s="119" t="s">
        <v>2546</v>
      </c>
      <c r="G555" s="7" t="s">
        <v>2547</v>
      </c>
      <c r="H555" s="12">
        <v>3845.53</v>
      </c>
      <c r="I555" s="5">
        <v>4730</v>
      </c>
    </row>
    <row r="556" spans="1:9" s="2" customFormat="1" ht="52.5" customHeight="1">
      <c r="A556" s="50" t="s">
        <v>568</v>
      </c>
      <c r="B556" s="20" t="s">
        <v>756</v>
      </c>
      <c r="C556" s="20" t="s">
        <v>757</v>
      </c>
      <c r="D556" s="16" t="s">
        <v>747</v>
      </c>
      <c r="E556" s="83"/>
      <c r="F556" s="67" t="s">
        <v>2548</v>
      </c>
      <c r="G556" s="7" t="s">
        <v>2549</v>
      </c>
      <c r="H556" s="5">
        <v>548.46</v>
      </c>
      <c r="I556" s="5">
        <v>674.61</v>
      </c>
    </row>
    <row r="557" spans="1:9" s="2" customFormat="1" ht="40.5" customHeight="1">
      <c r="A557" s="50" t="s">
        <v>569</v>
      </c>
      <c r="B557" s="32" t="s">
        <v>2550</v>
      </c>
      <c r="C557" s="32" t="s">
        <v>2551</v>
      </c>
      <c r="D557" s="34" t="s">
        <v>2552</v>
      </c>
      <c r="E557" s="40" t="s">
        <v>2553</v>
      </c>
      <c r="F557" s="152" t="s">
        <v>2554</v>
      </c>
      <c r="G557" s="40" t="s">
        <v>2467</v>
      </c>
      <c r="H557" s="42">
        <v>1785</v>
      </c>
      <c r="I557" s="42">
        <v>2195.5500000000002</v>
      </c>
    </row>
    <row r="558" spans="1:9" s="2" customFormat="1" ht="40.5" customHeight="1">
      <c r="A558" s="50" t="s">
        <v>570</v>
      </c>
      <c r="B558" s="32" t="s">
        <v>2555</v>
      </c>
      <c r="C558" s="32" t="s">
        <v>2556</v>
      </c>
      <c r="D558" s="34" t="s">
        <v>2557</v>
      </c>
      <c r="E558" s="40" t="s">
        <v>2558</v>
      </c>
      <c r="F558" s="152" t="s">
        <v>2559</v>
      </c>
      <c r="G558" s="40" t="s">
        <v>2560</v>
      </c>
      <c r="H558" s="181">
        <v>4380</v>
      </c>
      <c r="I558" s="181">
        <v>5387.4</v>
      </c>
    </row>
    <row r="559" spans="1:9" s="2" customFormat="1" ht="42" customHeight="1">
      <c r="A559" s="50" t="s">
        <v>571</v>
      </c>
      <c r="B559" s="20" t="s">
        <v>2561</v>
      </c>
      <c r="C559" s="20" t="s">
        <v>2562</v>
      </c>
      <c r="D559" s="16" t="s">
        <v>2563</v>
      </c>
      <c r="E559" s="80" t="s">
        <v>2475</v>
      </c>
      <c r="F559" s="67" t="s">
        <v>2564</v>
      </c>
      <c r="G559" s="7" t="s">
        <v>2565</v>
      </c>
      <c r="H559" s="5">
        <v>4900</v>
      </c>
      <c r="I559" s="5">
        <f>H559*1.23</f>
        <v>6027</v>
      </c>
    </row>
    <row r="560" spans="1:9" s="2" customFormat="1" ht="52.5" customHeight="1">
      <c r="A560" s="50" t="s">
        <v>572</v>
      </c>
      <c r="B560" s="20" t="s">
        <v>2561</v>
      </c>
      <c r="C560" s="20" t="s">
        <v>2566</v>
      </c>
      <c r="D560" s="16" t="s">
        <v>2567</v>
      </c>
      <c r="E560" s="80" t="s">
        <v>2475</v>
      </c>
      <c r="F560" s="67" t="s">
        <v>2568</v>
      </c>
      <c r="G560" s="7" t="s">
        <v>2565</v>
      </c>
      <c r="H560" s="5">
        <v>300</v>
      </c>
      <c r="I560" s="5">
        <f>H560*1.23</f>
        <v>369</v>
      </c>
    </row>
    <row r="561" spans="1:9" s="2" customFormat="1" ht="45" customHeight="1">
      <c r="A561" s="129" t="s">
        <v>573</v>
      </c>
      <c r="B561" s="155" t="s">
        <v>2569</v>
      </c>
      <c r="C561" s="154" t="s">
        <v>2570</v>
      </c>
      <c r="D561" s="154" t="s">
        <v>2571</v>
      </c>
      <c r="E561" s="356">
        <v>44754</v>
      </c>
      <c r="F561" s="192" t="s">
        <v>2575</v>
      </c>
      <c r="G561" s="193">
        <v>44760</v>
      </c>
      <c r="H561" s="153">
        <v>135.77000000000001</v>
      </c>
      <c r="I561" s="153">
        <v>167</v>
      </c>
    </row>
    <row r="562" spans="1:9" s="2" customFormat="1" ht="45" customHeight="1">
      <c r="A562" s="236" t="s">
        <v>574</v>
      </c>
      <c r="B562" s="165" t="s">
        <v>2572</v>
      </c>
      <c r="C562" s="165" t="s">
        <v>2573</v>
      </c>
      <c r="D562" s="165" t="s">
        <v>2574</v>
      </c>
      <c r="E562" s="357">
        <v>44734</v>
      </c>
      <c r="F562" s="296" t="s">
        <v>2576</v>
      </c>
      <c r="G562" s="297">
        <v>44747</v>
      </c>
      <c r="H562" s="164">
        <v>125</v>
      </c>
      <c r="I562" s="164">
        <v>153.75</v>
      </c>
    </row>
    <row r="563" spans="1:9" s="2" customFormat="1" ht="71.25" customHeight="1">
      <c r="A563" s="280" t="s">
        <v>575</v>
      </c>
      <c r="B563" s="215" t="s">
        <v>1765</v>
      </c>
      <c r="C563" s="215" t="s">
        <v>2603</v>
      </c>
      <c r="D563" s="216" t="s">
        <v>2577</v>
      </c>
      <c r="E563" s="217">
        <v>44722</v>
      </c>
      <c r="F563" s="202" t="s">
        <v>2596</v>
      </c>
      <c r="G563" s="204">
        <v>44748</v>
      </c>
      <c r="H563" s="215">
        <v>143.55000000000001</v>
      </c>
      <c r="I563" s="215">
        <v>155.03</v>
      </c>
    </row>
    <row r="564" spans="1:9" s="2" customFormat="1" ht="78.75" customHeight="1">
      <c r="A564" s="280" t="s">
        <v>576</v>
      </c>
      <c r="B564" s="215" t="s">
        <v>2578</v>
      </c>
      <c r="C564" s="215" t="s">
        <v>2579</v>
      </c>
      <c r="D564" s="216" t="s">
        <v>2580</v>
      </c>
      <c r="E564" s="217">
        <v>44734</v>
      </c>
      <c r="F564" s="202" t="s">
        <v>2597</v>
      </c>
      <c r="G564" s="204">
        <v>44741</v>
      </c>
      <c r="H564" s="215">
        <v>2030</v>
      </c>
      <c r="I564" s="215">
        <v>2496.9</v>
      </c>
    </row>
    <row r="565" spans="1:9" s="2" customFormat="1" ht="62.25" customHeight="1">
      <c r="A565" s="280" t="s">
        <v>577</v>
      </c>
      <c r="B565" s="215" t="s">
        <v>1353</v>
      </c>
      <c r="C565" s="215" t="s">
        <v>2581</v>
      </c>
      <c r="D565" s="216" t="s">
        <v>2582</v>
      </c>
      <c r="E565" s="217">
        <v>44734</v>
      </c>
      <c r="F565" s="202" t="s">
        <v>2598</v>
      </c>
      <c r="G565" s="204">
        <v>44747</v>
      </c>
      <c r="H565" s="215">
        <v>120.33</v>
      </c>
      <c r="I565" s="215">
        <v>148</v>
      </c>
    </row>
    <row r="566" spans="1:9" s="2" customFormat="1" ht="60.75" customHeight="1">
      <c r="A566" s="280" t="s">
        <v>578</v>
      </c>
      <c r="B566" s="215" t="s">
        <v>2583</v>
      </c>
      <c r="C566" s="215" t="s">
        <v>2584</v>
      </c>
      <c r="D566" s="216" t="s">
        <v>2585</v>
      </c>
      <c r="E566" s="217">
        <v>44722</v>
      </c>
      <c r="F566" s="202" t="s">
        <v>2599</v>
      </c>
      <c r="G566" s="204">
        <v>44747</v>
      </c>
      <c r="H566" s="215">
        <v>131.63</v>
      </c>
      <c r="I566" s="215">
        <v>161.9</v>
      </c>
    </row>
    <row r="567" spans="1:9" s="2" customFormat="1" ht="90" customHeight="1">
      <c r="A567" s="280" t="s">
        <v>579</v>
      </c>
      <c r="B567" s="215" t="s">
        <v>2143</v>
      </c>
      <c r="C567" s="215" t="s">
        <v>2586</v>
      </c>
      <c r="D567" s="216" t="s">
        <v>2587</v>
      </c>
      <c r="E567" s="217">
        <v>44734</v>
      </c>
      <c r="F567" s="202" t="s">
        <v>937</v>
      </c>
      <c r="G567" s="204">
        <v>44739</v>
      </c>
      <c r="H567" s="215">
        <v>1300</v>
      </c>
      <c r="I567" s="215">
        <v>1300</v>
      </c>
    </row>
    <row r="568" spans="1:9" s="2" customFormat="1" ht="76.5" customHeight="1">
      <c r="A568" s="280" t="s">
        <v>580</v>
      </c>
      <c r="B568" s="215" t="s">
        <v>2588</v>
      </c>
      <c r="C568" s="215" t="s">
        <v>2589</v>
      </c>
      <c r="D568" s="216" t="s">
        <v>2590</v>
      </c>
      <c r="E568" s="217">
        <v>44711</v>
      </c>
      <c r="F568" s="202" t="s">
        <v>2600</v>
      </c>
      <c r="G568" s="204">
        <v>44741</v>
      </c>
      <c r="H568" s="215">
        <v>47.35</v>
      </c>
      <c r="I568" s="215">
        <v>58.24</v>
      </c>
    </row>
    <row r="569" spans="1:9" s="2" customFormat="1" ht="80.25" customHeight="1">
      <c r="A569" s="280" t="s">
        <v>581</v>
      </c>
      <c r="B569" s="215" t="s">
        <v>2591</v>
      </c>
      <c r="C569" s="215" t="s">
        <v>2592</v>
      </c>
      <c r="D569" s="216" t="s">
        <v>2593</v>
      </c>
      <c r="E569" s="217">
        <v>44754</v>
      </c>
      <c r="F569" s="202" t="s">
        <v>2601</v>
      </c>
      <c r="G569" s="204" t="s">
        <v>2602</v>
      </c>
      <c r="H569" s="215">
        <v>379.38</v>
      </c>
      <c r="I569" s="215">
        <v>467.38</v>
      </c>
    </row>
    <row r="570" spans="1:9" s="2" customFormat="1" ht="74.25" customHeight="1">
      <c r="A570" s="280" t="s">
        <v>582</v>
      </c>
      <c r="B570" s="218" t="s">
        <v>2143</v>
      </c>
      <c r="C570" s="215" t="s">
        <v>2594</v>
      </c>
      <c r="D570" s="216" t="s">
        <v>2595</v>
      </c>
      <c r="E570" s="217">
        <v>44743</v>
      </c>
      <c r="F570" s="202" t="s">
        <v>1519</v>
      </c>
      <c r="G570" s="204">
        <v>44762</v>
      </c>
      <c r="H570" s="215">
        <v>2000</v>
      </c>
      <c r="I570" s="215">
        <v>2000</v>
      </c>
    </row>
    <row r="571" spans="1:9" s="2" customFormat="1" ht="45" customHeight="1">
      <c r="A571" s="50" t="s">
        <v>583</v>
      </c>
      <c r="B571" s="20" t="s">
        <v>2604</v>
      </c>
      <c r="C571" s="20" t="s">
        <v>2605</v>
      </c>
      <c r="D571" s="16" t="s">
        <v>747</v>
      </c>
      <c r="E571" s="80"/>
      <c r="F571" s="67" t="s">
        <v>2606</v>
      </c>
      <c r="G571" s="7" t="s">
        <v>2607</v>
      </c>
      <c r="H571" s="5">
        <v>99</v>
      </c>
      <c r="I571" s="5">
        <v>99</v>
      </c>
    </row>
    <row r="572" spans="1:9" s="2" customFormat="1" ht="45" customHeight="1">
      <c r="A572" s="50" t="s">
        <v>584</v>
      </c>
      <c r="B572" s="20" t="s">
        <v>2608</v>
      </c>
      <c r="C572" s="20" t="s">
        <v>2609</v>
      </c>
      <c r="D572" s="16" t="s">
        <v>891</v>
      </c>
      <c r="E572" s="80" t="s">
        <v>2610</v>
      </c>
      <c r="F572" s="67" t="s">
        <v>2611</v>
      </c>
      <c r="G572" s="7" t="s">
        <v>1261</v>
      </c>
      <c r="H572" s="5">
        <v>5000</v>
      </c>
      <c r="I572" s="5">
        <v>5000</v>
      </c>
    </row>
    <row r="573" spans="1:9" s="2" customFormat="1" ht="59.25" customHeight="1">
      <c r="A573" s="50" t="s">
        <v>585</v>
      </c>
      <c r="B573" s="32" t="s">
        <v>2612</v>
      </c>
      <c r="C573" s="33" t="s">
        <v>2613</v>
      </c>
      <c r="D573" s="34" t="s">
        <v>747</v>
      </c>
      <c r="E573" s="80"/>
      <c r="F573" s="98" t="s">
        <v>2614</v>
      </c>
      <c r="G573" s="7" t="s">
        <v>2615</v>
      </c>
      <c r="H573" s="5">
        <v>1056.9100000000001</v>
      </c>
      <c r="I573" s="5">
        <v>1300</v>
      </c>
    </row>
    <row r="574" spans="1:9" s="2" customFormat="1" ht="45" customHeight="1">
      <c r="A574" s="50" t="s">
        <v>586</v>
      </c>
      <c r="B574" s="20" t="s">
        <v>2616</v>
      </c>
      <c r="C574" s="20" t="s">
        <v>2617</v>
      </c>
      <c r="D574" s="16" t="s">
        <v>747</v>
      </c>
      <c r="E574" s="83"/>
      <c r="F574" s="67" t="s">
        <v>2618</v>
      </c>
      <c r="G574" s="7" t="s">
        <v>2619</v>
      </c>
      <c r="H574" s="5">
        <v>227.64</v>
      </c>
      <c r="I574" s="5">
        <v>280</v>
      </c>
    </row>
    <row r="575" spans="1:9" s="2" customFormat="1" ht="51.75" customHeight="1">
      <c r="A575" s="50" t="s">
        <v>587</v>
      </c>
      <c r="B575" s="20" t="s">
        <v>2616</v>
      </c>
      <c r="C575" s="20" t="s">
        <v>2620</v>
      </c>
      <c r="D575" s="16" t="s">
        <v>747</v>
      </c>
      <c r="E575" s="80"/>
      <c r="F575" s="67" t="s">
        <v>2621</v>
      </c>
      <c r="G575" s="7" t="s">
        <v>2622</v>
      </c>
      <c r="H575" s="5">
        <v>317.07</v>
      </c>
      <c r="I575" s="5">
        <v>390</v>
      </c>
    </row>
    <row r="576" spans="1:9" s="2" customFormat="1" ht="76.5" customHeight="1">
      <c r="A576" s="236" t="s">
        <v>588</v>
      </c>
      <c r="B576" s="215" t="s">
        <v>2158</v>
      </c>
      <c r="C576" s="215" t="s">
        <v>2638</v>
      </c>
      <c r="D576" s="216" t="s">
        <v>2623</v>
      </c>
      <c r="E576" s="217">
        <v>44754</v>
      </c>
      <c r="F576" s="202" t="s">
        <v>2633</v>
      </c>
      <c r="G576" s="204">
        <v>44756</v>
      </c>
      <c r="H576" s="215">
        <v>1625.97</v>
      </c>
      <c r="I576" s="215">
        <v>1999.94</v>
      </c>
    </row>
    <row r="577" spans="1:9" s="2" customFormat="1" ht="60.75" customHeight="1">
      <c r="A577" s="236" t="s">
        <v>589</v>
      </c>
      <c r="B577" s="215" t="s">
        <v>2143</v>
      </c>
      <c r="C577" s="215" t="s">
        <v>2624</v>
      </c>
      <c r="D577" s="216" t="s">
        <v>2625</v>
      </c>
      <c r="E577" s="217">
        <v>44754</v>
      </c>
      <c r="F577" s="202" t="s">
        <v>2634</v>
      </c>
      <c r="G577" s="204">
        <v>44761</v>
      </c>
      <c r="H577" s="215">
        <v>700</v>
      </c>
      <c r="I577" s="215">
        <v>700</v>
      </c>
    </row>
    <row r="578" spans="1:9" s="2" customFormat="1" ht="67.5" customHeight="1">
      <c r="A578" s="236" t="s">
        <v>590</v>
      </c>
      <c r="B578" s="215" t="s">
        <v>2626</v>
      </c>
      <c r="C578" s="215" t="s">
        <v>2627</v>
      </c>
      <c r="D578" s="216" t="s">
        <v>2628</v>
      </c>
      <c r="E578" s="217">
        <v>44762</v>
      </c>
      <c r="F578" s="202" t="s">
        <v>2635</v>
      </c>
      <c r="G578" s="204">
        <v>44764</v>
      </c>
      <c r="H578" s="215">
        <v>189</v>
      </c>
      <c r="I578" s="215">
        <v>232.47</v>
      </c>
    </row>
    <row r="579" spans="1:9" s="2" customFormat="1" ht="96.75" customHeight="1">
      <c r="A579" s="236" t="s">
        <v>591</v>
      </c>
      <c r="B579" s="215" t="s">
        <v>2588</v>
      </c>
      <c r="C579" s="215" t="s">
        <v>2629</v>
      </c>
      <c r="D579" s="216" t="s">
        <v>2630</v>
      </c>
      <c r="E579" s="217">
        <v>44762</v>
      </c>
      <c r="F579" s="202" t="s">
        <v>2636</v>
      </c>
      <c r="G579" s="204">
        <v>44771</v>
      </c>
      <c r="H579" s="215">
        <v>288.63</v>
      </c>
      <c r="I579" s="215">
        <v>355</v>
      </c>
    </row>
    <row r="580" spans="1:9" s="2" customFormat="1" ht="78" customHeight="1">
      <c r="A580" s="236" t="s">
        <v>592</v>
      </c>
      <c r="B580" s="215" t="s">
        <v>2588</v>
      </c>
      <c r="C580" s="215" t="s">
        <v>2631</v>
      </c>
      <c r="D580" s="216" t="s">
        <v>2632</v>
      </c>
      <c r="E580" s="217">
        <v>44762</v>
      </c>
      <c r="F580" s="202" t="s">
        <v>2637</v>
      </c>
      <c r="G580" s="204">
        <v>44772</v>
      </c>
      <c r="H580" s="215">
        <v>79.16</v>
      </c>
      <c r="I580" s="215">
        <v>97.36</v>
      </c>
    </row>
    <row r="581" spans="1:9" s="2" customFormat="1" ht="69.75" customHeight="1">
      <c r="A581" s="50" t="s">
        <v>593</v>
      </c>
      <c r="B581" s="32" t="s">
        <v>2639</v>
      </c>
      <c r="C581" s="32" t="s">
        <v>2640</v>
      </c>
      <c r="D581" s="34" t="s">
        <v>769</v>
      </c>
      <c r="E581" s="80"/>
      <c r="F581" s="186" t="s">
        <v>2466</v>
      </c>
      <c r="G581" s="41" t="s">
        <v>2534</v>
      </c>
      <c r="H581" s="42">
        <v>1101.8599999999999</v>
      </c>
      <c r="I581" s="42">
        <v>1190</v>
      </c>
    </row>
    <row r="582" spans="1:9" s="2" customFormat="1" ht="45" customHeight="1">
      <c r="A582" s="50" t="s">
        <v>594</v>
      </c>
      <c r="B582" s="20" t="s">
        <v>991</v>
      </c>
      <c r="C582" s="20" t="s">
        <v>2641</v>
      </c>
      <c r="D582" s="34" t="s">
        <v>993</v>
      </c>
      <c r="E582" s="83" t="s">
        <v>994</v>
      </c>
      <c r="F582" s="67" t="s">
        <v>2642</v>
      </c>
      <c r="G582" s="7" t="s">
        <v>2643</v>
      </c>
      <c r="H582" s="5">
        <v>2726.1</v>
      </c>
      <c r="I582" s="5">
        <v>2726.1</v>
      </c>
    </row>
    <row r="583" spans="1:9" s="2" customFormat="1" ht="55.5" customHeight="1">
      <c r="A583" s="50" t="s">
        <v>595</v>
      </c>
      <c r="B583" s="283" t="s">
        <v>775</v>
      </c>
      <c r="C583" s="199" t="s">
        <v>2644</v>
      </c>
      <c r="D583" s="278" t="s">
        <v>941</v>
      </c>
      <c r="E583" s="282" t="s">
        <v>778</v>
      </c>
      <c r="F583" s="201" t="s">
        <v>2645</v>
      </c>
      <c r="G583" s="203" t="s">
        <v>2646</v>
      </c>
      <c r="H583" s="199">
        <v>78.7</v>
      </c>
      <c r="I583" s="199">
        <v>78.7</v>
      </c>
    </row>
    <row r="584" spans="1:9" s="2" customFormat="1" ht="63" customHeight="1">
      <c r="A584" s="129" t="s">
        <v>596</v>
      </c>
      <c r="B584" s="246" t="s">
        <v>2647</v>
      </c>
      <c r="C584" s="215" t="s">
        <v>2648</v>
      </c>
      <c r="D584" s="216" t="s">
        <v>769</v>
      </c>
      <c r="E584" s="248"/>
      <c r="F584" s="202" t="s">
        <v>2649</v>
      </c>
      <c r="G584" s="204" t="s">
        <v>2650</v>
      </c>
      <c r="H584" s="215">
        <v>14564.8</v>
      </c>
      <c r="I584" s="215">
        <v>15729.98</v>
      </c>
    </row>
    <row r="585" spans="1:9" s="2" customFormat="1" ht="75" customHeight="1">
      <c r="A585" s="50" t="s">
        <v>597</v>
      </c>
      <c r="B585" s="246" t="s">
        <v>988</v>
      </c>
      <c r="C585" s="215" t="s">
        <v>2651</v>
      </c>
      <c r="D585" s="216" t="s">
        <v>769</v>
      </c>
      <c r="E585" s="248"/>
      <c r="F585" s="202" t="s">
        <v>2652</v>
      </c>
      <c r="G585" s="204" t="s">
        <v>2653</v>
      </c>
      <c r="H585" s="215">
        <v>300</v>
      </c>
      <c r="I585" s="215">
        <v>369</v>
      </c>
    </row>
    <row r="586" spans="1:9" s="2" customFormat="1" ht="81.75" customHeight="1">
      <c r="A586" s="129" t="s">
        <v>598</v>
      </c>
      <c r="B586" s="246" t="s">
        <v>2654</v>
      </c>
      <c r="C586" s="215" t="s">
        <v>2655</v>
      </c>
      <c r="D586" s="216" t="s">
        <v>747</v>
      </c>
      <c r="E586" s="248"/>
      <c r="F586" s="202" t="s">
        <v>2656</v>
      </c>
      <c r="G586" s="204" t="s">
        <v>2657</v>
      </c>
      <c r="H586" s="215">
        <v>220.9</v>
      </c>
      <c r="I586" s="215">
        <v>271.7</v>
      </c>
    </row>
    <row r="587" spans="1:9" s="2" customFormat="1" ht="48.75" customHeight="1">
      <c r="A587" s="50" t="s">
        <v>599</v>
      </c>
      <c r="B587" s="246" t="s">
        <v>762</v>
      </c>
      <c r="C587" s="215" t="s">
        <v>2658</v>
      </c>
      <c r="D587" s="216" t="s">
        <v>764</v>
      </c>
      <c r="E587" s="248"/>
      <c r="F587" s="202" t="s">
        <v>2660</v>
      </c>
      <c r="G587" s="204" t="s">
        <v>2661</v>
      </c>
      <c r="H587" s="215">
        <v>2179.4899999999998</v>
      </c>
      <c r="I587" s="215">
        <v>2680.78</v>
      </c>
    </row>
    <row r="588" spans="1:9" s="2" customFormat="1" ht="49.5" customHeight="1">
      <c r="A588" s="129" t="s">
        <v>600</v>
      </c>
      <c r="B588" s="246" t="s">
        <v>762</v>
      </c>
      <c r="C588" s="215" t="s">
        <v>2659</v>
      </c>
      <c r="D588" s="216" t="s">
        <v>764</v>
      </c>
      <c r="E588" s="248"/>
      <c r="F588" s="202" t="s">
        <v>2662</v>
      </c>
      <c r="G588" s="204" t="s">
        <v>2653</v>
      </c>
      <c r="H588" s="215">
        <v>574.74</v>
      </c>
      <c r="I588" s="215">
        <v>706.93</v>
      </c>
    </row>
    <row r="589" spans="1:9" s="2" customFormat="1" ht="54.75" customHeight="1">
      <c r="A589" s="50" t="s">
        <v>601</v>
      </c>
      <c r="B589" s="246" t="s">
        <v>780</v>
      </c>
      <c r="C589" s="215" t="s">
        <v>2663</v>
      </c>
      <c r="D589" s="216" t="s">
        <v>782</v>
      </c>
      <c r="E589" s="248" t="s">
        <v>783</v>
      </c>
      <c r="F589" s="202" t="s">
        <v>2664</v>
      </c>
      <c r="G589" s="204" t="s">
        <v>2665</v>
      </c>
      <c r="H589" s="215">
        <v>6832.4</v>
      </c>
      <c r="I589" s="215">
        <v>6832.4</v>
      </c>
    </row>
    <row r="590" spans="1:9" s="2" customFormat="1" ht="55.5" customHeight="1">
      <c r="A590" s="129" t="s">
        <v>602</v>
      </c>
      <c r="B590" s="246" t="s">
        <v>745</v>
      </c>
      <c r="C590" s="215" t="s">
        <v>2666</v>
      </c>
      <c r="D590" s="216" t="s">
        <v>787</v>
      </c>
      <c r="E590" s="248"/>
      <c r="F590" s="202" t="s">
        <v>2667</v>
      </c>
      <c r="G590" s="204" t="s">
        <v>2668</v>
      </c>
      <c r="H590" s="215">
        <v>183.68</v>
      </c>
      <c r="I590" s="215">
        <v>198.38</v>
      </c>
    </row>
    <row r="591" spans="1:9" s="2" customFormat="1" ht="53.25" customHeight="1">
      <c r="A591" s="50" t="s">
        <v>603</v>
      </c>
      <c r="B591" s="246" t="s">
        <v>1311</v>
      </c>
      <c r="C591" s="215" t="s">
        <v>1312</v>
      </c>
      <c r="D591" s="216" t="s">
        <v>1088</v>
      </c>
      <c r="E591" s="248" t="s">
        <v>900</v>
      </c>
      <c r="F591" s="202" t="s">
        <v>2047</v>
      </c>
      <c r="G591" s="204" t="s">
        <v>2669</v>
      </c>
      <c r="H591" s="215">
        <v>500</v>
      </c>
      <c r="I591" s="215">
        <v>500</v>
      </c>
    </row>
    <row r="592" spans="1:9" s="2" customFormat="1" ht="60" customHeight="1">
      <c r="A592" s="50" t="s">
        <v>604</v>
      </c>
      <c r="B592" s="246" t="s">
        <v>739</v>
      </c>
      <c r="C592" s="215" t="s">
        <v>2670</v>
      </c>
      <c r="D592" s="216" t="s">
        <v>741</v>
      </c>
      <c r="E592" s="248" t="s">
        <v>742</v>
      </c>
      <c r="F592" s="202" t="s">
        <v>2671</v>
      </c>
      <c r="G592" s="204" t="s">
        <v>2668</v>
      </c>
      <c r="H592" s="215">
        <v>2260</v>
      </c>
      <c r="I592" s="215">
        <v>2779.8</v>
      </c>
    </row>
    <row r="593" spans="1:9" s="2" customFormat="1" ht="75.75" customHeight="1">
      <c r="A593" s="50" t="s">
        <v>605</v>
      </c>
      <c r="B593" s="246" t="s">
        <v>2672</v>
      </c>
      <c r="C593" s="215" t="s">
        <v>2673</v>
      </c>
      <c r="D593" s="216" t="s">
        <v>2674</v>
      </c>
      <c r="E593" s="248" t="s">
        <v>2316</v>
      </c>
      <c r="F593" s="202" t="s">
        <v>2675</v>
      </c>
      <c r="G593" s="204">
        <v>44776</v>
      </c>
      <c r="H593" s="215">
        <v>3677.59</v>
      </c>
      <c r="I593" s="215">
        <v>4523.4399999999996</v>
      </c>
    </row>
    <row r="594" spans="1:9" s="2" customFormat="1" ht="78" customHeight="1">
      <c r="A594" s="129" t="s">
        <v>606</v>
      </c>
      <c r="B594" s="246" t="s">
        <v>2676</v>
      </c>
      <c r="C594" s="215" t="s">
        <v>2677</v>
      </c>
      <c r="D594" s="216" t="s">
        <v>2678</v>
      </c>
      <c r="E594" s="248" t="s">
        <v>2463</v>
      </c>
      <c r="F594" s="202" t="s">
        <v>2679</v>
      </c>
      <c r="G594" s="204">
        <v>44768</v>
      </c>
      <c r="H594" s="215">
        <v>13917.9</v>
      </c>
      <c r="I594" s="215">
        <v>17119.02</v>
      </c>
    </row>
    <row r="595" spans="1:9" s="2" customFormat="1" ht="62.25" customHeight="1">
      <c r="A595" s="50" t="s">
        <v>607</v>
      </c>
      <c r="B595" s="246" t="s">
        <v>944</v>
      </c>
      <c r="C595" s="215" t="s">
        <v>2680</v>
      </c>
      <c r="D595" s="216" t="s">
        <v>946</v>
      </c>
      <c r="E595" s="248" t="s">
        <v>924</v>
      </c>
      <c r="F595" s="202" t="s">
        <v>2681</v>
      </c>
      <c r="G595" s="204">
        <v>44771</v>
      </c>
      <c r="H595" s="215">
        <v>1602</v>
      </c>
      <c r="I595" s="215">
        <v>1970.46</v>
      </c>
    </row>
    <row r="596" spans="1:9" s="2" customFormat="1" ht="66.75" customHeight="1">
      <c r="A596" s="50" t="s">
        <v>608</v>
      </c>
      <c r="B596" s="246" t="s">
        <v>2682</v>
      </c>
      <c r="C596" s="215" t="s">
        <v>2683</v>
      </c>
      <c r="D596" s="216" t="s">
        <v>2684</v>
      </c>
      <c r="E596" s="248" t="s">
        <v>2067</v>
      </c>
      <c r="F596" s="202" t="s">
        <v>2685</v>
      </c>
      <c r="G596" s="204">
        <v>44777</v>
      </c>
      <c r="H596" s="215">
        <v>26000</v>
      </c>
      <c r="I596" s="215">
        <f>H596*1.23</f>
        <v>31980</v>
      </c>
    </row>
    <row r="597" spans="1:9" s="2" customFormat="1" ht="50.25" customHeight="1">
      <c r="A597" s="50" t="s">
        <v>609</v>
      </c>
      <c r="B597" s="246" t="s">
        <v>794</v>
      </c>
      <c r="C597" s="215" t="s">
        <v>2686</v>
      </c>
      <c r="D597" s="216" t="s">
        <v>796</v>
      </c>
      <c r="E597" s="248"/>
      <c r="F597" s="202" t="s">
        <v>2687</v>
      </c>
      <c r="G597" s="204" t="s">
        <v>2669</v>
      </c>
      <c r="H597" s="215">
        <v>821</v>
      </c>
      <c r="I597" s="215">
        <v>1009.83</v>
      </c>
    </row>
    <row r="598" spans="1:9" s="2" customFormat="1" ht="57" customHeight="1">
      <c r="A598" s="50" t="s">
        <v>610</v>
      </c>
      <c r="B598" s="155" t="s">
        <v>745</v>
      </c>
      <c r="C598" s="154" t="s">
        <v>2688</v>
      </c>
      <c r="D598" s="154" t="s">
        <v>772</v>
      </c>
      <c r="E598" s="163" t="s">
        <v>773</v>
      </c>
      <c r="F598" s="192" t="s">
        <v>1129</v>
      </c>
      <c r="G598" s="193" t="s">
        <v>2689</v>
      </c>
      <c r="H598" s="153">
        <v>8443.26</v>
      </c>
      <c r="I598" s="153">
        <v>9118.7999999999993</v>
      </c>
    </row>
    <row r="599" spans="1:9" s="2" customFormat="1" ht="78" customHeight="1">
      <c r="A599" s="50" t="s">
        <v>611</v>
      </c>
      <c r="B599" s="155" t="s">
        <v>2690</v>
      </c>
      <c r="C599" s="154" t="s">
        <v>2691</v>
      </c>
      <c r="D599" s="154" t="s">
        <v>1350</v>
      </c>
      <c r="E599" s="163" t="s">
        <v>924</v>
      </c>
      <c r="F599" s="192" t="s">
        <v>2692</v>
      </c>
      <c r="G599" s="193">
        <v>44777</v>
      </c>
      <c r="H599" s="153">
        <v>560</v>
      </c>
      <c r="I599" s="153">
        <v>604.79999999999995</v>
      </c>
    </row>
    <row r="600" spans="1:9" s="2" customFormat="1" ht="68.25" customHeight="1">
      <c r="A600" s="50" t="s">
        <v>612</v>
      </c>
      <c r="B600" s="20" t="s">
        <v>921</v>
      </c>
      <c r="C600" s="20" t="s">
        <v>2693</v>
      </c>
      <c r="D600" s="16" t="s">
        <v>2694</v>
      </c>
      <c r="E600" s="80" t="s">
        <v>924</v>
      </c>
      <c r="F600" s="16" t="s">
        <v>2695</v>
      </c>
      <c r="G600" s="222" t="s">
        <v>2696</v>
      </c>
      <c r="H600" s="5">
        <v>224.71</v>
      </c>
      <c r="I600" s="5">
        <v>250</v>
      </c>
    </row>
    <row r="601" spans="1:9" s="2" customFormat="1" ht="73.5" customHeight="1">
      <c r="A601" s="50" t="s">
        <v>613</v>
      </c>
      <c r="B601" s="154" t="s">
        <v>775</v>
      </c>
      <c r="C601" s="154" t="s">
        <v>2697</v>
      </c>
      <c r="D601" s="154" t="s">
        <v>777</v>
      </c>
      <c r="E601" s="163" t="s">
        <v>778</v>
      </c>
      <c r="F601" s="192" t="s">
        <v>2698</v>
      </c>
      <c r="G601" s="193" t="s">
        <v>2668</v>
      </c>
      <c r="H601" s="5">
        <v>211.63</v>
      </c>
      <c r="I601" s="5">
        <v>211.63</v>
      </c>
    </row>
    <row r="602" spans="1:9" s="2" customFormat="1" ht="68.25" customHeight="1">
      <c r="A602" s="50" t="s">
        <v>614</v>
      </c>
      <c r="B602" s="154" t="s">
        <v>824</v>
      </c>
      <c r="C602" s="197" t="s">
        <v>2699</v>
      </c>
      <c r="D602" s="154" t="s">
        <v>826</v>
      </c>
      <c r="E602" s="163" t="s">
        <v>827</v>
      </c>
      <c r="F602" s="192" t="s">
        <v>2700</v>
      </c>
      <c r="G602" s="193" t="s">
        <v>2701</v>
      </c>
      <c r="H602" s="198">
        <v>344.1</v>
      </c>
      <c r="I602" s="198">
        <v>379.96</v>
      </c>
    </row>
    <row r="603" spans="1:9" s="2" customFormat="1" ht="45" customHeight="1">
      <c r="A603" s="50" t="s">
        <v>615</v>
      </c>
      <c r="B603" s="24" t="s">
        <v>809</v>
      </c>
      <c r="C603" s="13" t="s">
        <v>2702</v>
      </c>
      <c r="D603" s="16" t="s">
        <v>811</v>
      </c>
      <c r="E603" s="80" t="s">
        <v>812</v>
      </c>
      <c r="F603" s="5" t="s">
        <v>2703</v>
      </c>
      <c r="G603" s="12" t="s">
        <v>2704</v>
      </c>
      <c r="H603" s="12">
        <v>423.55</v>
      </c>
      <c r="I603" s="5">
        <v>520.97</v>
      </c>
    </row>
    <row r="604" spans="1:9" s="2" customFormat="1" ht="45" customHeight="1">
      <c r="A604" s="50" t="s">
        <v>616</v>
      </c>
      <c r="B604" s="32" t="s">
        <v>2705</v>
      </c>
      <c r="C604" s="33" t="s">
        <v>2706</v>
      </c>
      <c r="D604" s="34" t="s">
        <v>2707</v>
      </c>
      <c r="E604" s="40" t="s">
        <v>2701</v>
      </c>
      <c r="F604" s="152" t="s">
        <v>2708</v>
      </c>
      <c r="G604" s="41" t="s">
        <v>2701</v>
      </c>
      <c r="H604" s="42">
        <v>1282.02</v>
      </c>
      <c r="I604" s="42">
        <v>1576.89</v>
      </c>
    </row>
    <row r="605" spans="1:9" s="2" customFormat="1" ht="93" customHeight="1">
      <c r="A605" s="50" t="s">
        <v>617</v>
      </c>
      <c r="B605" s="32" t="s">
        <v>745</v>
      </c>
      <c r="C605" s="32" t="s">
        <v>2709</v>
      </c>
      <c r="D605" s="34" t="s">
        <v>787</v>
      </c>
      <c r="E605" s="40"/>
      <c r="F605" s="152" t="s">
        <v>2710</v>
      </c>
      <c r="G605" s="41" t="s">
        <v>2701</v>
      </c>
      <c r="H605" s="181">
        <v>460.72</v>
      </c>
      <c r="I605" s="181">
        <v>497.6</v>
      </c>
    </row>
    <row r="606" spans="1:9" s="2" customFormat="1" ht="45" customHeight="1">
      <c r="A606" s="50" t="s">
        <v>618</v>
      </c>
      <c r="B606" s="32" t="s">
        <v>745</v>
      </c>
      <c r="C606" s="32" t="s">
        <v>2711</v>
      </c>
      <c r="D606" s="34" t="s">
        <v>787</v>
      </c>
      <c r="E606" s="80"/>
      <c r="F606" s="152" t="s">
        <v>2712</v>
      </c>
      <c r="G606" s="109" t="s">
        <v>2713</v>
      </c>
      <c r="H606" s="42">
        <v>49.52</v>
      </c>
      <c r="I606" s="42">
        <v>53.48</v>
      </c>
    </row>
    <row r="607" spans="1:9" s="2" customFormat="1" ht="54.75" customHeight="1">
      <c r="A607" s="50" t="s">
        <v>619</v>
      </c>
      <c r="B607" s="32" t="s">
        <v>799</v>
      </c>
      <c r="C607" s="32" t="s">
        <v>2714</v>
      </c>
      <c r="D607" s="34" t="s">
        <v>801</v>
      </c>
      <c r="E607" s="40" t="s">
        <v>802</v>
      </c>
      <c r="F607" s="152" t="s">
        <v>2715</v>
      </c>
      <c r="G607" s="41" t="s">
        <v>2665</v>
      </c>
      <c r="H607" s="42">
        <v>224.93</v>
      </c>
      <c r="I607" s="42">
        <v>276.66000000000003</v>
      </c>
    </row>
    <row r="608" spans="1:9" s="2" customFormat="1" ht="51.75" customHeight="1">
      <c r="A608" s="50" t="s">
        <v>620</v>
      </c>
      <c r="B608" s="20" t="s">
        <v>756</v>
      </c>
      <c r="C608" s="20" t="s">
        <v>757</v>
      </c>
      <c r="D608" s="16" t="s">
        <v>747</v>
      </c>
      <c r="E608" s="80"/>
      <c r="F608" s="16" t="s">
        <v>2718</v>
      </c>
      <c r="G608" s="222" t="s">
        <v>2719</v>
      </c>
      <c r="H608" s="5">
        <v>1035.43</v>
      </c>
      <c r="I608" s="5">
        <v>1273.58</v>
      </c>
    </row>
    <row r="609" spans="1:9" s="2" customFormat="1" ht="90.75" customHeight="1">
      <c r="A609" s="50"/>
      <c r="B609" s="111" t="s">
        <v>2339</v>
      </c>
      <c r="C609" s="111" t="s">
        <v>2724</v>
      </c>
      <c r="D609" s="112" t="s">
        <v>2725</v>
      </c>
      <c r="E609" s="83" t="s">
        <v>2723</v>
      </c>
      <c r="F609" s="124" t="s">
        <v>2720</v>
      </c>
      <c r="G609" s="7" t="s">
        <v>2717</v>
      </c>
      <c r="H609" s="205">
        <v>91.87</v>
      </c>
      <c r="I609" s="205">
        <v>113</v>
      </c>
    </row>
    <row r="610" spans="1:9" s="2" customFormat="1" ht="72" customHeight="1">
      <c r="A610" s="50" t="s">
        <v>621</v>
      </c>
      <c r="B610" s="111" t="s">
        <v>2445</v>
      </c>
      <c r="C610" s="111" t="s">
        <v>2721</v>
      </c>
      <c r="D610" s="112" t="s">
        <v>2722</v>
      </c>
      <c r="E610" s="249" t="s">
        <v>2723</v>
      </c>
      <c r="F610" s="124" t="s">
        <v>2716</v>
      </c>
      <c r="G610" s="7" t="s">
        <v>2717</v>
      </c>
      <c r="H610" s="205">
        <v>79.39</v>
      </c>
      <c r="I610" s="205">
        <v>85</v>
      </c>
    </row>
    <row r="611" spans="1:9" s="2" customFormat="1" ht="45" customHeight="1">
      <c r="A611" s="236" t="s">
        <v>622</v>
      </c>
      <c r="B611" s="215" t="s">
        <v>2705</v>
      </c>
      <c r="C611" s="215" t="s">
        <v>2726</v>
      </c>
      <c r="D611" s="216" t="s">
        <v>2727</v>
      </c>
      <c r="E611" s="248" t="s">
        <v>2728</v>
      </c>
      <c r="F611" s="202" t="s">
        <v>2729</v>
      </c>
      <c r="G611" s="204">
        <v>44781</v>
      </c>
      <c r="H611" s="215">
        <v>1278.1400000000001</v>
      </c>
      <c r="I611" s="215">
        <v>1572.11</v>
      </c>
    </row>
    <row r="612" spans="1:9" s="2" customFormat="1" ht="81" customHeight="1">
      <c r="A612" s="236" t="s">
        <v>623</v>
      </c>
      <c r="B612" s="215" t="s">
        <v>2730</v>
      </c>
      <c r="C612" s="215" t="s">
        <v>2731</v>
      </c>
      <c r="D612" s="216" t="s">
        <v>2732</v>
      </c>
      <c r="E612" s="217">
        <v>44781</v>
      </c>
      <c r="F612" s="202" t="s">
        <v>2741</v>
      </c>
      <c r="G612" s="204">
        <v>44784</v>
      </c>
      <c r="H612" s="215">
        <v>429.19</v>
      </c>
      <c r="I612" s="215">
        <v>527.9</v>
      </c>
    </row>
    <row r="613" spans="1:9" s="2" customFormat="1" ht="90" customHeight="1">
      <c r="A613" s="236" t="s">
        <v>624</v>
      </c>
      <c r="B613" s="215" t="s">
        <v>2445</v>
      </c>
      <c r="C613" s="215" t="s">
        <v>2733</v>
      </c>
      <c r="D613" s="216" t="s">
        <v>2734</v>
      </c>
      <c r="E613" s="217">
        <v>44781</v>
      </c>
      <c r="F613" s="202" t="s">
        <v>2742</v>
      </c>
      <c r="G613" s="204">
        <v>44791</v>
      </c>
      <c r="H613" s="215">
        <v>110</v>
      </c>
      <c r="I613" s="215">
        <v>110</v>
      </c>
    </row>
    <row r="614" spans="1:9" s="2" customFormat="1" ht="113.25" customHeight="1">
      <c r="A614" s="129" t="s">
        <v>625</v>
      </c>
      <c r="B614" s="246" t="s">
        <v>2735</v>
      </c>
      <c r="C614" s="215" t="s">
        <v>2736</v>
      </c>
      <c r="D614" s="216" t="s">
        <v>2737</v>
      </c>
      <c r="E614" s="217">
        <v>44781</v>
      </c>
      <c r="F614" s="202" t="s">
        <v>2743</v>
      </c>
      <c r="G614" s="204">
        <v>44784</v>
      </c>
      <c r="H614" s="215">
        <v>59.66</v>
      </c>
      <c r="I614" s="215">
        <v>73.39</v>
      </c>
    </row>
    <row r="615" spans="1:9" s="2" customFormat="1" ht="99" customHeight="1">
      <c r="A615" s="236" t="s">
        <v>626</v>
      </c>
      <c r="B615" s="215" t="s">
        <v>2738</v>
      </c>
      <c r="C615" s="215" t="s">
        <v>2739</v>
      </c>
      <c r="D615" s="216" t="s">
        <v>2740</v>
      </c>
      <c r="E615" s="217">
        <v>44781</v>
      </c>
      <c r="F615" s="202" t="s">
        <v>2744</v>
      </c>
      <c r="G615" s="204">
        <v>44783</v>
      </c>
      <c r="H615" s="215">
        <v>1500</v>
      </c>
      <c r="I615" s="215">
        <v>1845</v>
      </c>
    </row>
    <row r="616" spans="1:9" s="2" customFormat="1" ht="85.5" customHeight="1">
      <c r="A616" s="50" t="s">
        <v>627</v>
      </c>
      <c r="B616" s="32" t="s">
        <v>2745</v>
      </c>
      <c r="C616" s="32" t="s">
        <v>2746</v>
      </c>
      <c r="D616" s="106" t="s">
        <v>2747</v>
      </c>
      <c r="E616" s="208" t="s">
        <v>2475</v>
      </c>
      <c r="F616" s="108" t="s">
        <v>2744</v>
      </c>
      <c r="G616" s="191">
        <v>44790</v>
      </c>
      <c r="H616" s="206">
        <v>6300</v>
      </c>
      <c r="I616" s="206">
        <f>H616*1.23</f>
        <v>7749</v>
      </c>
    </row>
    <row r="617" spans="1:9" s="2" customFormat="1" ht="45" customHeight="1">
      <c r="A617" s="50" t="s">
        <v>628</v>
      </c>
      <c r="B617" s="32" t="s">
        <v>1212</v>
      </c>
      <c r="C617" s="20" t="s">
        <v>2748</v>
      </c>
      <c r="D617" s="16" t="s">
        <v>2749</v>
      </c>
      <c r="E617" s="80" t="s">
        <v>2723</v>
      </c>
      <c r="F617" s="16" t="s">
        <v>2750</v>
      </c>
      <c r="G617" s="6" t="s">
        <v>2751</v>
      </c>
      <c r="H617" s="5">
        <v>10000</v>
      </c>
      <c r="I617" s="5">
        <v>10000</v>
      </c>
    </row>
    <row r="618" spans="1:9" s="2" customFormat="1" ht="58.5" customHeight="1">
      <c r="A618" s="50" t="s">
        <v>629</v>
      </c>
      <c r="B618" s="32" t="s">
        <v>1651</v>
      </c>
      <c r="C618" s="32" t="s">
        <v>2752</v>
      </c>
      <c r="D618" s="34" t="s">
        <v>747</v>
      </c>
      <c r="E618" s="40"/>
      <c r="F618" s="152" t="s">
        <v>2754</v>
      </c>
      <c r="G618" s="40" t="s">
        <v>2755</v>
      </c>
      <c r="H618" s="42">
        <v>109.72</v>
      </c>
      <c r="I618" s="42">
        <v>123.98</v>
      </c>
    </row>
    <row r="619" spans="1:9" s="2" customFormat="1" ht="45" customHeight="1">
      <c r="A619" s="50" t="s">
        <v>630</v>
      </c>
      <c r="B619" s="32" t="s">
        <v>1299</v>
      </c>
      <c r="C619" s="32" t="s">
        <v>2753</v>
      </c>
      <c r="D619" s="34" t="s">
        <v>747</v>
      </c>
      <c r="E619" s="208"/>
      <c r="F619" s="186" t="s">
        <v>2756</v>
      </c>
      <c r="G619" s="40" t="s">
        <v>2757</v>
      </c>
      <c r="H619" s="42"/>
      <c r="I619" s="42">
        <v>47.03</v>
      </c>
    </row>
    <row r="620" spans="1:9" s="2" customFormat="1" ht="45" customHeight="1">
      <c r="A620" s="50" t="s">
        <v>631</v>
      </c>
      <c r="B620" s="32" t="s">
        <v>898</v>
      </c>
      <c r="C620" s="32" t="s">
        <v>2760</v>
      </c>
      <c r="D620" s="106" t="s">
        <v>899</v>
      </c>
      <c r="E620" s="208" t="s">
        <v>900</v>
      </c>
      <c r="F620" s="108" t="s">
        <v>2758</v>
      </c>
      <c r="G620" s="191" t="s">
        <v>2759</v>
      </c>
      <c r="H620" s="206">
        <v>3845.53</v>
      </c>
      <c r="I620" s="207">
        <v>4730</v>
      </c>
    </row>
    <row r="621" spans="1:9" s="2" customFormat="1" ht="45" customHeight="1">
      <c r="A621" s="50" t="s">
        <v>632</v>
      </c>
      <c r="B621" s="32" t="s">
        <v>892</v>
      </c>
      <c r="C621" s="32" t="s">
        <v>893</v>
      </c>
      <c r="D621" s="106" t="s">
        <v>747</v>
      </c>
      <c r="E621" s="208"/>
      <c r="F621" s="108" t="s">
        <v>2761</v>
      </c>
      <c r="G621" s="191" t="s">
        <v>2759</v>
      </c>
      <c r="H621" s="206">
        <v>1032.98</v>
      </c>
      <c r="I621" s="206">
        <v>1270.57</v>
      </c>
    </row>
    <row r="622" spans="1:9" s="2" customFormat="1" ht="45" customHeight="1">
      <c r="A622" s="50" t="s">
        <v>633</v>
      </c>
      <c r="B622" s="32" t="s">
        <v>2762</v>
      </c>
      <c r="C622" s="32" t="s">
        <v>2763</v>
      </c>
      <c r="D622" s="106" t="s">
        <v>769</v>
      </c>
      <c r="E622" s="208"/>
      <c r="F622" s="108" t="s">
        <v>2765</v>
      </c>
      <c r="G622" s="191" t="s">
        <v>2764</v>
      </c>
      <c r="H622" s="206">
        <v>461</v>
      </c>
      <c r="I622" s="206">
        <v>567.03</v>
      </c>
    </row>
    <row r="623" spans="1:9" s="2" customFormat="1" ht="51" customHeight="1">
      <c r="A623" s="50" t="s">
        <v>634</v>
      </c>
      <c r="B623" s="32" t="s">
        <v>2766</v>
      </c>
      <c r="C623" s="32" t="s">
        <v>2767</v>
      </c>
      <c r="D623" s="106" t="s">
        <v>747</v>
      </c>
      <c r="E623" s="208"/>
      <c r="F623" s="108" t="s">
        <v>2768</v>
      </c>
      <c r="G623" s="358" t="s">
        <v>2769</v>
      </c>
      <c r="H623" s="206">
        <v>316.5</v>
      </c>
      <c r="I623" s="206">
        <v>369.29</v>
      </c>
    </row>
    <row r="624" spans="1:9" s="2" customFormat="1" ht="86.25" customHeight="1">
      <c r="A624" s="50" t="s">
        <v>635</v>
      </c>
      <c r="B624" s="32" t="s">
        <v>2770</v>
      </c>
      <c r="C624" s="32" t="s">
        <v>2771</v>
      </c>
      <c r="D624" s="106" t="s">
        <v>747</v>
      </c>
      <c r="E624" s="208"/>
      <c r="F624" s="108" t="s">
        <v>2772</v>
      </c>
      <c r="G624" s="358">
        <v>44805</v>
      </c>
      <c r="H624" s="206">
        <v>414.61</v>
      </c>
      <c r="I624" s="206">
        <v>509.97</v>
      </c>
    </row>
    <row r="625" spans="1:9" s="2" customFormat="1" ht="51.75" customHeight="1">
      <c r="A625" s="50" t="s">
        <v>636</v>
      </c>
      <c r="B625" s="32" t="s">
        <v>1219</v>
      </c>
      <c r="C625" s="32" t="s">
        <v>2773</v>
      </c>
      <c r="D625" s="106" t="s">
        <v>2774</v>
      </c>
      <c r="E625" s="208" t="s">
        <v>1561</v>
      </c>
      <c r="F625" s="108" t="s">
        <v>2775</v>
      </c>
      <c r="G625" s="191">
        <v>44805</v>
      </c>
      <c r="H625" s="206">
        <v>900</v>
      </c>
      <c r="I625" s="207">
        <f>H625*1.23</f>
        <v>1107</v>
      </c>
    </row>
    <row r="626" spans="1:9" s="2" customFormat="1" ht="69.75" customHeight="1">
      <c r="A626" s="50" t="s">
        <v>637</v>
      </c>
      <c r="B626" s="32" t="s">
        <v>1219</v>
      </c>
      <c r="C626" s="32" t="s">
        <v>2776</v>
      </c>
      <c r="D626" s="106" t="s">
        <v>2774</v>
      </c>
      <c r="E626" s="208" t="s">
        <v>1561</v>
      </c>
      <c r="F626" s="108" t="s">
        <v>2777</v>
      </c>
      <c r="G626" s="191">
        <v>44805</v>
      </c>
      <c r="H626" s="206">
        <v>900</v>
      </c>
      <c r="I626" s="207">
        <f>H626*1.23</f>
        <v>1107</v>
      </c>
    </row>
    <row r="627" spans="1:9" s="2" customFormat="1" ht="72" customHeight="1">
      <c r="A627" s="50" t="s">
        <v>638</v>
      </c>
      <c r="B627" s="32" t="s">
        <v>1219</v>
      </c>
      <c r="C627" s="32" t="s">
        <v>2778</v>
      </c>
      <c r="D627" s="106" t="s">
        <v>2774</v>
      </c>
      <c r="E627" s="208" t="s">
        <v>1561</v>
      </c>
      <c r="F627" s="108" t="s">
        <v>2779</v>
      </c>
      <c r="G627" s="191">
        <v>44805</v>
      </c>
      <c r="H627" s="206">
        <v>900</v>
      </c>
      <c r="I627" s="207">
        <f>H627*1.23</f>
        <v>1107</v>
      </c>
    </row>
    <row r="628" spans="1:9" s="2" customFormat="1" ht="45" customHeight="1">
      <c r="A628" s="236" t="s">
        <v>639</v>
      </c>
      <c r="B628" s="215" t="s">
        <v>2780</v>
      </c>
      <c r="C628" s="215" t="s">
        <v>2781</v>
      </c>
      <c r="D628" s="216" t="s">
        <v>2782</v>
      </c>
      <c r="E628" s="248" t="s">
        <v>1561</v>
      </c>
      <c r="F628" s="214">
        <v>44774</v>
      </c>
      <c r="G628" s="242">
        <v>44804</v>
      </c>
      <c r="H628" s="5">
        <v>2700</v>
      </c>
      <c r="I628" s="5">
        <f>H628*1.23</f>
        <v>3321</v>
      </c>
    </row>
    <row r="629" spans="1:9" s="2" customFormat="1" ht="45" customHeight="1">
      <c r="A629" s="50" t="s">
        <v>640</v>
      </c>
      <c r="B629" s="32" t="s">
        <v>970</v>
      </c>
      <c r="C629" s="20" t="s">
        <v>2783</v>
      </c>
      <c r="D629" s="16" t="s">
        <v>972</v>
      </c>
      <c r="E629" s="80" t="s">
        <v>924</v>
      </c>
      <c r="F629" s="16" t="s">
        <v>2784</v>
      </c>
      <c r="G629" s="222" t="s">
        <v>2785</v>
      </c>
      <c r="H629" s="5">
        <v>3456</v>
      </c>
      <c r="I629" s="5">
        <v>3456</v>
      </c>
    </row>
    <row r="630" spans="1:9" s="2" customFormat="1" ht="45" customHeight="1">
      <c r="A630" s="50" t="s">
        <v>641</v>
      </c>
      <c r="B630" s="13" t="s">
        <v>2786</v>
      </c>
      <c r="C630" s="13" t="s">
        <v>2787</v>
      </c>
      <c r="D630" s="6" t="s">
        <v>2788</v>
      </c>
      <c r="E630" s="83" t="s">
        <v>2789</v>
      </c>
      <c r="F630" s="51" t="s">
        <v>816</v>
      </c>
      <c r="G630" s="179">
        <v>44795</v>
      </c>
      <c r="H630" s="29">
        <v>9763.74</v>
      </c>
      <c r="I630" s="29">
        <v>9763.74</v>
      </c>
    </row>
    <row r="631" spans="1:9" s="2" customFormat="1" ht="45" customHeight="1">
      <c r="A631" s="50" t="s">
        <v>642</v>
      </c>
      <c r="B631" s="20" t="s">
        <v>1212</v>
      </c>
      <c r="C631" s="13" t="s">
        <v>2790</v>
      </c>
      <c r="D631" s="16" t="s">
        <v>2791</v>
      </c>
      <c r="E631" s="80" t="s">
        <v>2757</v>
      </c>
      <c r="F631" s="125" t="s">
        <v>2792</v>
      </c>
      <c r="G631" s="142">
        <v>44798</v>
      </c>
      <c r="H631" s="28">
        <v>5400</v>
      </c>
      <c r="I631" s="28">
        <v>5400</v>
      </c>
    </row>
    <row r="632" spans="1:9" s="2" customFormat="1" ht="45" customHeight="1">
      <c r="A632" s="50" t="s">
        <v>643</v>
      </c>
      <c r="B632" s="20" t="s">
        <v>1212</v>
      </c>
      <c r="C632" s="20" t="s">
        <v>2793</v>
      </c>
      <c r="D632" s="16" t="s">
        <v>2794</v>
      </c>
      <c r="E632" s="83" t="s">
        <v>2728</v>
      </c>
      <c r="F632" s="67" t="s">
        <v>2795</v>
      </c>
      <c r="G632" s="27">
        <v>44796</v>
      </c>
      <c r="H632" s="5">
        <v>14023</v>
      </c>
      <c r="I632" s="5">
        <v>14023</v>
      </c>
    </row>
    <row r="633" spans="1:9" s="2" customFormat="1" ht="45" customHeight="1">
      <c r="A633" s="50" t="s">
        <v>644</v>
      </c>
      <c r="B633" s="32" t="s">
        <v>991</v>
      </c>
      <c r="C633" s="32" t="s">
        <v>2796</v>
      </c>
      <c r="D633" s="34" t="s">
        <v>993</v>
      </c>
      <c r="E633" s="40" t="s">
        <v>994</v>
      </c>
      <c r="F633" s="186" t="s">
        <v>2797</v>
      </c>
      <c r="G633" s="41" t="s">
        <v>2798</v>
      </c>
      <c r="H633" s="42">
        <v>1950.3</v>
      </c>
      <c r="I633" s="42">
        <v>1950.3</v>
      </c>
    </row>
    <row r="634" spans="1:9" s="2" customFormat="1" ht="45" customHeight="1">
      <c r="A634" s="50" t="s">
        <v>645</v>
      </c>
      <c r="B634" s="20" t="s">
        <v>756</v>
      </c>
      <c r="C634" s="20" t="s">
        <v>757</v>
      </c>
      <c r="D634" s="16" t="s">
        <v>747</v>
      </c>
      <c r="E634" s="83"/>
      <c r="F634" s="67" t="s">
        <v>2799</v>
      </c>
      <c r="G634" s="27" t="s">
        <v>2798</v>
      </c>
      <c r="H634" s="5">
        <v>1144.76</v>
      </c>
      <c r="I634" s="5">
        <v>1408.05</v>
      </c>
    </row>
    <row r="635" spans="1:9" s="2" customFormat="1" ht="45" customHeight="1">
      <c r="A635" s="50" t="s">
        <v>646</v>
      </c>
      <c r="B635" s="20" t="s">
        <v>988</v>
      </c>
      <c r="C635" s="20" t="s">
        <v>2651</v>
      </c>
      <c r="D635" s="34" t="s">
        <v>769</v>
      </c>
      <c r="E635" s="80"/>
      <c r="F635" s="67" t="s">
        <v>2800</v>
      </c>
      <c r="G635" s="189" t="s">
        <v>2801</v>
      </c>
      <c r="H635" s="42">
        <v>300</v>
      </c>
      <c r="I635" s="42">
        <v>369</v>
      </c>
    </row>
    <row r="636" spans="1:9" s="2" customFormat="1" ht="60" customHeight="1">
      <c r="A636" s="50" t="s">
        <v>647</v>
      </c>
      <c r="B636" s="20" t="s">
        <v>944</v>
      </c>
      <c r="C636" s="20" t="s">
        <v>2802</v>
      </c>
      <c r="D636" s="16" t="s">
        <v>946</v>
      </c>
      <c r="E636" s="83" t="s">
        <v>924</v>
      </c>
      <c r="F636" s="67" t="s">
        <v>2803</v>
      </c>
      <c r="G636" s="27">
        <v>44804</v>
      </c>
      <c r="H636" s="5">
        <v>1998</v>
      </c>
      <c r="I636" s="5">
        <v>2457.54</v>
      </c>
    </row>
    <row r="637" spans="1:9" s="2" customFormat="1" ht="70.5" customHeight="1">
      <c r="A637" s="50" t="s">
        <v>648</v>
      </c>
      <c r="B637" s="20" t="s">
        <v>2804</v>
      </c>
      <c r="C637" s="20" t="s">
        <v>2805</v>
      </c>
      <c r="D637" s="16" t="s">
        <v>1466</v>
      </c>
      <c r="E637" s="83" t="s">
        <v>1206</v>
      </c>
      <c r="F637" s="67" t="s">
        <v>2806</v>
      </c>
      <c r="G637" s="27">
        <v>44795</v>
      </c>
      <c r="H637" s="5">
        <v>405.69</v>
      </c>
      <c r="I637" s="5">
        <v>499</v>
      </c>
    </row>
    <row r="638" spans="1:9" s="2" customFormat="1" ht="53.25" customHeight="1">
      <c r="A638" s="50" t="s">
        <v>649</v>
      </c>
      <c r="B638" s="13" t="s">
        <v>1612</v>
      </c>
      <c r="C638" s="13" t="s">
        <v>2807</v>
      </c>
      <c r="D638" s="6" t="s">
        <v>2808</v>
      </c>
      <c r="E638" s="83" t="s">
        <v>2475</v>
      </c>
      <c r="F638" s="97" t="s">
        <v>2809</v>
      </c>
      <c r="G638" s="222" t="s">
        <v>2810</v>
      </c>
      <c r="H638" s="77">
        <v>21500</v>
      </c>
      <c r="I638" s="77">
        <f>H638*1.23</f>
        <v>26445</v>
      </c>
    </row>
    <row r="639" spans="1:9" s="2" customFormat="1" ht="45" customHeight="1">
      <c r="A639" s="50" t="s">
        <v>650</v>
      </c>
      <c r="B639" s="20" t="s">
        <v>1114</v>
      </c>
      <c r="C639" s="20" t="s">
        <v>2811</v>
      </c>
      <c r="D639" s="16" t="s">
        <v>2812</v>
      </c>
      <c r="E639" s="80" t="s">
        <v>2279</v>
      </c>
      <c r="F639" s="67" t="s">
        <v>2813</v>
      </c>
      <c r="G639" s="27">
        <v>44804</v>
      </c>
      <c r="H639" s="5">
        <v>17221.05</v>
      </c>
      <c r="I639" s="5">
        <v>21181.89</v>
      </c>
    </row>
    <row r="640" spans="1:9" s="2" customFormat="1" ht="45" customHeight="1">
      <c r="A640" s="50" t="s">
        <v>651</v>
      </c>
      <c r="B640" s="20" t="s">
        <v>948</v>
      </c>
      <c r="C640" s="20" t="s">
        <v>2814</v>
      </c>
      <c r="D640" s="16" t="s">
        <v>2815</v>
      </c>
      <c r="E640" s="83" t="s">
        <v>2728</v>
      </c>
      <c r="F640" s="67" t="s">
        <v>2816</v>
      </c>
      <c r="G640" s="27">
        <v>44792</v>
      </c>
      <c r="H640" s="5">
        <v>9000</v>
      </c>
      <c r="I640" s="5">
        <v>9720</v>
      </c>
    </row>
    <row r="641" spans="1:9" s="2" customFormat="1" ht="70.5" customHeight="1">
      <c r="A641" s="236" t="s">
        <v>652</v>
      </c>
      <c r="B641" s="215" t="s">
        <v>878</v>
      </c>
      <c r="C641" s="215" t="s">
        <v>2825</v>
      </c>
      <c r="D641" s="216" t="s">
        <v>2817</v>
      </c>
      <c r="E641" s="217">
        <v>44803</v>
      </c>
      <c r="F641" s="202" t="s">
        <v>2821</v>
      </c>
      <c r="G641" s="204">
        <v>44803</v>
      </c>
      <c r="H641" s="200">
        <v>184.49</v>
      </c>
      <c r="I641" s="200">
        <v>222</v>
      </c>
    </row>
    <row r="642" spans="1:9" s="2" customFormat="1" ht="84.75" customHeight="1">
      <c r="A642" s="236" t="s">
        <v>653</v>
      </c>
      <c r="B642" s="215" t="s">
        <v>2827</v>
      </c>
      <c r="C642" s="215" t="s">
        <v>2826</v>
      </c>
      <c r="D642" s="216" t="s">
        <v>2818</v>
      </c>
      <c r="E642" s="217">
        <v>44795</v>
      </c>
      <c r="F642" s="202" t="s">
        <v>2822</v>
      </c>
      <c r="G642" s="204">
        <v>44803</v>
      </c>
      <c r="H642" s="200">
        <v>37.799999999999997</v>
      </c>
      <c r="I642" s="200">
        <v>46.5</v>
      </c>
    </row>
    <row r="643" spans="1:9" s="2" customFormat="1" ht="68.25" customHeight="1">
      <c r="A643" s="236" t="s">
        <v>654</v>
      </c>
      <c r="B643" s="215" t="s">
        <v>2828</v>
      </c>
      <c r="C643" s="215" t="s">
        <v>2826</v>
      </c>
      <c r="D643" s="216" t="s">
        <v>2819</v>
      </c>
      <c r="E643" s="217" t="s">
        <v>2820</v>
      </c>
      <c r="F643" s="202" t="s">
        <v>2823</v>
      </c>
      <c r="G643" s="204" t="s">
        <v>2824</v>
      </c>
      <c r="H643" s="200">
        <v>103.66</v>
      </c>
      <c r="I643" s="200">
        <v>127.5</v>
      </c>
    </row>
    <row r="644" spans="1:9" s="2" customFormat="1" ht="45" customHeight="1">
      <c r="A644" s="50" t="s">
        <v>655</v>
      </c>
      <c r="B644" s="32" t="s">
        <v>2501</v>
      </c>
      <c r="C644" s="32" t="s">
        <v>2829</v>
      </c>
      <c r="D644" s="34" t="s">
        <v>747</v>
      </c>
      <c r="E644" s="83"/>
      <c r="F644" s="137" t="s">
        <v>2830</v>
      </c>
      <c r="G644" s="204">
        <v>44810</v>
      </c>
      <c r="H644" s="42">
        <v>64.41</v>
      </c>
      <c r="I644" s="42">
        <v>79</v>
      </c>
    </row>
    <row r="645" spans="1:9" s="2" customFormat="1" ht="45.75" customHeight="1">
      <c r="A645" s="50" t="s">
        <v>656</v>
      </c>
      <c r="B645" s="32" t="s">
        <v>739</v>
      </c>
      <c r="C645" s="20" t="s">
        <v>2831</v>
      </c>
      <c r="D645" s="16" t="s">
        <v>741</v>
      </c>
      <c r="E645" s="80" t="s">
        <v>742</v>
      </c>
      <c r="F645" s="67" t="s">
        <v>2832</v>
      </c>
      <c r="G645" s="27" t="s">
        <v>2833</v>
      </c>
      <c r="H645" s="5">
        <v>2260</v>
      </c>
      <c r="I645" s="5">
        <v>2779.8</v>
      </c>
    </row>
    <row r="646" spans="1:9" s="2" customFormat="1" ht="42.75" customHeight="1">
      <c r="A646" s="236" t="s">
        <v>657</v>
      </c>
      <c r="B646" s="215" t="s">
        <v>762</v>
      </c>
      <c r="C646" s="215" t="s">
        <v>2834</v>
      </c>
      <c r="D646" s="216" t="s">
        <v>764</v>
      </c>
      <c r="E646" s="248"/>
      <c r="F646" s="202" t="s">
        <v>2835</v>
      </c>
      <c r="G646" s="204" t="s">
        <v>2836</v>
      </c>
      <c r="H646" s="245">
        <v>2179.4899999999998</v>
      </c>
      <c r="I646" s="245">
        <v>2680.78</v>
      </c>
    </row>
    <row r="647" spans="1:9" s="2" customFormat="1" ht="45" customHeight="1">
      <c r="A647" s="129" t="s">
        <v>658</v>
      </c>
      <c r="B647" s="246" t="s">
        <v>780</v>
      </c>
      <c r="C647" s="215" t="s">
        <v>2837</v>
      </c>
      <c r="D647" s="216" t="s">
        <v>782</v>
      </c>
      <c r="E647" s="248" t="s">
        <v>783</v>
      </c>
      <c r="F647" s="202" t="s">
        <v>2838</v>
      </c>
      <c r="G647" s="204" t="s">
        <v>2839</v>
      </c>
      <c r="H647" s="245">
        <v>6987</v>
      </c>
      <c r="I647" s="245">
        <v>6987</v>
      </c>
    </row>
    <row r="648" spans="1:9" s="2" customFormat="1" ht="48" customHeight="1">
      <c r="A648" s="50" t="s">
        <v>659</v>
      </c>
      <c r="B648" s="246" t="s">
        <v>2840</v>
      </c>
      <c r="C648" s="215" t="s">
        <v>2841</v>
      </c>
      <c r="D648" s="216" t="s">
        <v>769</v>
      </c>
      <c r="E648" s="248"/>
      <c r="F648" s="202" t="s">
        <v>2842</v>
      </c>
      <c r="G648" s="204" t="s">
        <v>2833</v>
      </c>
      <c r="H648" s="215">
        <v>1000</v>
      </c>
      <c r="I648" s="215">
        <v>1230</v>
      </c>
    </row>
    <row r="649" spans="1:9" s="2" customFormat="1" ht="63" customHeight="1">
      <c r="A649" s="129" t="s">
        <v>660</v>
      </c>
      <c r="B649" s="246" t="s">
        <v>824</v>
      </c>
      <c r="C649" s="215" t="s">
        <v>2843</v>
      </c>
      <c r="D649" s="216" t="s">
        <v>826</v>
      </c>
      <c r="E649" s="248" t="s">
        <v>827</v>
      </c>
      <c r="F649" s="202" t="s">
        <v>2844</v>
      </c>
      <c r="G649" s="204" t="s">
        <v>2798</v>
      </c>
      <c r="H649" s="215">
        <v>502.55</v>
      </c>
      <c r="I649" s="215">
        <v>542.75</v>
      </c>
    </row>
    <row r="650" spans="1:9" s="2" customFormat="1" ht="63.75" customHeight="1">
      <c r="A650" s="50" t="s">
        <v>661</v>
      </c>
      <c r="B650" s="246" t="s">
        <v>745</v>
      </c>
      <c r="C650" s="215" t="s">
        <v>2845</v>
      </c>
      <c r="D650" s="216" t="s">
        <v>772</v>
      </c>
      <c r="E650" s="248" t="s">
        <v>773</v>
      </c>
      <c r="F650" s="202" t="s">
        <v>2846</v>
      </c>
      <c r="G650" s="204" t="s">
        <v>2801</v>
      </c>
      <c r="H650" s="215">
        <v>9905.09</v>
      </c>
      <c r="I650" s="215">
        <v>10697.45</v>
      </c>
    </row>
    <row r="651" spans="1:9" s="2" customFormat="1" ht="78" customHeight="1">
      <c r="A651" s="236" t="s">
        <v>662</v>
      </c>
      <c r="B651" s="13" t="s">
        <v>1468</v>
      </c>
      <c r="C651" s="20" t="s">
        <v>1469</v>
      </c>
      <c r="D651" s="16" t="s">
        <v>1462</v>
      </c>
      <c r="E651" s="80" t="s">
        <v>1206</v>
      </c>
      <c r="F651" s="67" t="s">
        <v>2847</v>
      </c>
      <c r="G651" s="222" t="s">
        <v>2355</v>
      </c>
      <c r="H651" s="5">
        <v>487.8</v>
      </c>
      <c r="I651" s="5">
        <v>600</v>
      </c>
    </row>
    <row r="652" spans="1:9" s="2" customFormat="1" ht="58.5" customHeight="1">
      <c r="A652" s="50" t="s">
        <v>663</v>
      </c>
      <c r="B652" s="32" t="s">
        <v>2848</v>
      </c>
      <c r="C652" s="32" t="s">
        <v>2849</v>
      </c>
      <c r="D652" s="34" t="s">
        <v>2850</v>
      </c>
      <c r="E652" s="80" t="s">
        <v>2757</v>
      </c>
      <c r="F652" s="186" t="s">
        <v>2851</v>
      </c>
      <c r="G652" s="41">
        <v>44802</v>
      </c>
      <c r="H652" s="42">
        <v>4950</v>
      </c>
      <c r="I652" s="42">
        <v>5346</v>
      </c>
    </row>
    <row r="653" spans="1:9" s="2" customFormat="1" ht="45" customHeight="1">
      <c r="A653" s="50" t="s">
        <v>664</v>
      </c>
      <c r="B653" s="20" t="s">
        <v>948</v>
      </c>
      <c r="C653" s="20" t="s">
        <v>2852</v>
      </c>
      <c r="D653" s="16" t="s">
        <v>2853</v>
      </c>
      <c r="E653" s="80" t="s">
        <v>2757</v>
      </c>
      <c r="F653" s="67" t="s">
        <v>2854</v>
      </c>
      <c r="G653" s="27">
        <v>44798</v>
      </c>
      <c r="H653" s="5">
        <v>2400</v>
      </c>
      <c r="I653" s="5">
        <v>2592</v>
      </c>
    </row>
    <row r="654" spans="1:9" s="2" customFormat="1" ht="45" customHeight="1">
      <c r="A654" s="50" t="s">
        <v>665</v>
      </c>
      <c r="B654" s="20" t="s">
        <v>2855</v>
      </c>
      <c r="C654" s="20" t="s">
        <v>2856</v>
      </c>
      <c r="D654" s="16" t="s">
        <v>747</v>
      </c>
      <c r="E654" s="83"/>
      <c r="F654" s="67" t="s">
        <v>2858</v>
      </c>
      <c r="G654" s="27" t="s">
        <v>2857</v>
      </c>
      <c r="H654" s="5">
        <v>545</v>
      </c>
      <c r="I654" s="5">
        <v>670.35</v>
      </c>
    </row>
    <row r="655" spans="1:9" s="2" customFormat="1" ht="69" customHeight="1">
      <c r="A655" s="50" t="s">
        <v>666</v>
      </c>
      <c r="B655" s="246" t="s">
        <v>3156</v>
      </c>
      <c r="C655" s="215" t="s">
        <v>3157</v>
      </c>
      <c r="D655" s="216" t="s">
        <v>3158</v>
      </c>
      <c r="E655" s="217">
        <v>44781</v>
      </c>
      <c r="F655" s="202" t="s">
        <v>3177</v>
      </c>
      <c r="G655" s="204">
        <v>44811</v>
      </c>
      <c r="H655" s="215">
        <v>575.61</v>
      </c>
      <c r="I655" s="215">
        <v>708</v>
      </c>
    </row>
    <row r="656" spans="1:9" s="2" customFormat="1" ht="75.75" customHeight="1">
      <c r="A656" s="50" t="s">
        <v>667</v>
      </c>
      <c r="B656" s="246" t="s">
        <v>3159</v>
      </c>
      <c r="C656" s="215" t="s">
        <v>3160</v>
      </c>
      <c r="D656" s="216" t="s">
        <v>3161</v>
      </c>
      <c r="E656" s="217">
        <v>44795</v>
      </c>
      <c r="F656" s="202" t="s">
        <v>3178</v>
      </c>
      <c r="G656" s="204">
        <v>44810</v>
      </c>
      <c r="H656" s="215">
        <v>2439.02</v>
      </c>
      <c r="I656" s="215">
        <v>3000</v>
      </c>
    </row>
    <row r="657" spans="1:9" s="2" customFormat="1" ht="72" customHeight="1">
      <c r="A657" s="50" t="s">
        <v>668</v>
      </c>
      <c r="B657" s="246" t="s">
        <v>3162</v>
      </c>
      <c r="C657" s="215" t="s">
        <v>3163</v>
      </c>
      <c r="D657" s="216" t="s">
        <v>3164</v>
      </c>
      <c r="E657" s="217">
        <v>44805</v>
      </c>
      <c r="F657" s="202" t="s">
        <v>3179</v>
      </c>
      <c r="G657" s="204">
        <v>44811</v>
      </c>
      <c r="H657" s="215">
        <v>2483.7399999999998</v>
      </c>
      <c r="I657" s="215">
        <v>3055</v>
      </c>
    </row>
    <row r="658" spans="1:9" s="2" customFormat="1" ht="57" customHeight="1">
      <c r="A658" s="50" t="s">
        <v>669</v>
      </c>
      <c r="B658" s="246" t="s">
        <v>3162</v>
      </c>
      <c r="C658" s="215" t="s">
        <v>3163</v>
      </c>
      <c r="D658" s="216" t="s">
        <v>3164</v>
      </c>
      <c r="E658" s="217">
        <v>44805</v>
      </c>
      <c r="F658" s="202" t="s">
        <v>2410</v>
      </c>
      <c r="G658" s="204">
        <v>44811</v>
      </c>
      <c r="H658" s="215">
        <v>465.04</v>
      </c>
      <c r="I658" s="215">
        <v>572</v>
      </c>
    </row>
    <row r="659" spans="1:9" s="2" customFormat="1" ht="65.25" customHeight="1">
      <c r="A659" s="50" t="s">
        <v>670</v>
      </c>
      <c r="B659" s="246" t="s">
        <v>3165</v>
      </c>
      <c r="C659" s="215" t="s">
        <v>3166</v>
      </c>
      <c r="D659" s="216" t="s">
        <v>3167</v>
      </c>
      <c r="E659" s="217">
        <v>44781</v>
      </c>
      <c r="F659" s="202" t="s">
        <v>3180</v>
      </c>
      <c r="G659" s="204">
        <v>44813</v>
      </c>
      <c r="H659" s="215">
        <v>342.59</v>
      </c>
      <c r="I659" s="215">
        <v>370</v>
      </c>
    </row>
    <row r="660" spans="1:9" s="2" customFormat="1" ht="45" customHeight="1">
      <c r="A660" s="50" t="s">
        <v>671</v>
      </c>
      <c r="B660" s="246" t="s">
        <v>3168</v>
      </c>
      <c r="C660" s="215" t="s">
        <v>3169</v>
      </c>
      <c r="D660" s="216" t="s">
        <v>3170</v>
      </c>
      <c r="E660" s="217">
        <v>44805</v>
      </c>
      <c r="F660" s="202" t="s">
        <v>891</v>
      </c>
      <c r="G660" s="204">
        <v>44810</v>
      </c>
      <c r="H660" s="215">
        <v>1500</v>
      </c>
      <c r="I660" s="215">
        <v>1500</v>
      </c>
    </row>
    <row r="661" spans="1:9" s="2" customFormat="1" ht="60.75" customHeight="1">
      <c r="A661" s="50" t="s">
        <v>672</v>
      </c>
      <c r="B661" s="246" t="s">
        <v>3171</v>
      </c>
      <c r="C661" s="215" t="s">
        <v>3172</v>
      </c>
      <c r="D661" s="216" t="s">
        <v>3173</v>
      </c>
      <c r="E661" s="217">
        <v>44795</v>
      </c>
      <c r="F661" s="202" t="s">
        <v>3181</v>
      </c>
      <c r="G661" s="204">
        <v>44804</v>
      </c>
      <c r="H661" s="215">
        <v>925.93</v>
      </c>
      <c r="I661" s="215">
        <v>1000</v>
      </c>
    </row>
    <row r="662" spans="1:9" s="2" customFormat="1" ht="45" customHeight="1">
      <c r="A662" s="50" t="s">
        <v>673</v>
      </c>
      <c r="B662" s="246" t="s">
        <v>3174</v>
      </c>
      <c r="C662" s="215" t="s">
        <v>3175</v>
      </c>
      <c r="D662" s="216" t="s">
        <v>3176</v>
      </c>
      <c r="E662" s="217">
        <v>44762</v>
      </c>
      <c r="F662" s="202" t="s">
        <v>3182</v>
      </c>
      <c r="G662" s="204">
        <v>44812</v>
      </c>
      <c r="H662" s="215">
        <v>740</v>
      </c>
      <c r="I662" s="215">
        <v>740</v>
      </c>
    </row>
    <row r="663" spans="1:9" s="2" customFormat="1" ht="57" customHeight="1">
      <c r="A663" s="50" t="s">
        <v>674</v>
      </c>
      <c r="B663" s="20" t="s">
        <v>799</v>
      </c>
      <c r="C663" s="20" t="s">
        <v>2859</v>
      </c>
      <c r="D663" s="16" t="s">
        <v>801</v>
      </c>
      <c r="E663" s="83" t="s">
        <v>802</v>
      </c>
      <c r="F663" s="67" t="s">
        <v>2860</v>
      </c>
      <c r="G663" s="27" t="s">
        <v>2839</v>
      </c>
      <c r="H663" s="5">
        <v>224.81</v>
      </c>
      <c r="I663" s="5">
        <v>276.52</v>
      </c>
    </row>
    <row r="664" spans="1:9" s="2" customFormat="1" ht="45" customHeight="1">
      <c r="A664" s="50" t="s">
        <v>675</v>
      </c>
      <c r="B664" s="32" t="s">
        <v>824</v>
      </c>
      <c r="C664" s="32" t="s">
        <v>2861</v>
      </c>
      <c r="D664" s="40" t="s">
        <v>826</v>
      </c>
      <c r="E664" s="80" t="s">
        <v>827</v>
      </c>
      <c r="F664" s="98" t="s">
        <v>2862</v>
      </c>
      <c r="G664" s="189" t="s">
        <v>2863</v>
      </c>
      <c r="H664" s="42">
        <v>1277.3900000000001</v>
      </c>
      <c r="I664" s="42">
        <v>1379.58</v>
      </c>
    </row>
    <row r="665" spans="1:9" s="2" customFormat="1" ht="45" customHeight="1">
      <c r="A665" s="50" t="s">
        <v>676</v>
      </c>
      <c r="B665" s="32" t="s">
        <v>1066</v>
      </c>
      <c r="C665" s="32" t="s">
        <v>1344</v>
      </c>
      <c r="D665" s="40" t="s">
        <v>747</v>
      </c>
      <c r="E665" s="83"/>
      <c r="F665" s="98" t="s">
        <v>2864</v>
      </c>
      <c r="G665" s="189" t="s">
        <v>2863</v>
      </c>
      <c r="H665" s="42">
        <v>450.36</v>
      </c>
      <c r="I665" s="42">
        <v>553.94000000000005</v>
      </c>
    </row>
    <row r="666" spans="1:9" s="2" customFormat="1" ht="45" customHeight="1">
      <c r="A666" s="50" t="s">
        <v>677</v>
      </c>
      <c r="B666" s="32" t="s">
        <v>775</v>
      </c>
      <c r="C666" s="32" t="s">
        <v>2865</v>
      </c>
      <c r="D666" s="40" t="s">
        <v>777</v>
      </c>
      <c r="E666" s="80" t="s">
        <v>778</v>
      </c>
      <c r="F666" s="126" t="s">
        <v>2866</v>
      </c>
      <c r="G666" s="189" t="s">
        <v>2867</v>
      </c>
      <c r="H666" s="42">
        <v>205.21</v>
      </c>
      <c r="I666" s="42">
        <v>205.21</v>
      </c>
    </row>
    <row r="667" spans="1:9" s="2" customFormat="1" ht="42.75" customHeight="1">
      <c r="A667" s="50" t="s">
        <v>678</v>
      </c>
      <c r="B667" s="32" t="s">
        <v>794</v>
      </c>
      <c r="C667" s="33" t="s">
        <v>2868</v>
      </c>
      <c r="D667" s="103" t="s">
        <v>796</v>
      </c>
      <c r="E667" s="128"/>
      <c r="F667" s="126" t="s">
        <v>2869</v>
      </c>
      <c r="G667" s="195" t="s">
        <v>2801</v>
      </c>
      <c r="H667" s="42">
        <v>874</v>
      </c>
      <c r="I667" s="42">
        <v>1075.02</v>
      </c>
    </row>
    <row r="668" spans="1:9" s="2" customFormat="1" ht="45.75" customHeight="1">
      <c r="A668" s="50" t="s">
        <v>679</v>
      </c>
      <c r="B668" s="24" t="s">
        <v>745</v>
      </c>
      <c r="C668" s="13" t="s">
        <v>2870</v>
      </c>
      <c r="D668" s="16" t="s">
        <v>787</v>
      </c>
      <c r="E668" s="80"/>
      <c r="F668" s="5" t="s">
        <v>2873</v>
      </c>
      <c r="G668" s="12" t="s">
        <v>2833</v>
      </c>
      <c r="H668" s="12">
        <v>49.94</v>
      </c>
      <c r="I668" s="5">
        <v>53.94</v>
      </c>
    </row>
    <row r="669" spans="1:9" s="2" customFormat="1" ht="67.5" customHeight="1">
      <c r="A669" s="50" t="s">
        <v>680</v>
      </c>
      <c r="B669" s="32" t="s">
        <v>745</v>
      </c>
      <c r="C669" s="32" t="s">
        <v>2871</v>
      </c>
      <c r="D669" s="34" t="s">
        <v>787</v>
      </c>
      <c r="E669" s="40"/>
      <c r="F669" s="152" t="s">
        <v>2874</v>
      </c>
      <c r="G669" s="109" t="s">
        <v>2833</v>
      </c>
      <c r="H669" s="181">
        <v>224.18</v>
      </c>
      <c r="I669" s="181">
        <v>242.12</v>
      </c>
    </row>
    <row r="670" spans="1:9" s="2" customFormat="1" ht="52.5" customHeight="1">
      <c r="A670" s="50" t="s">
        <v>681</v>
      </c>
      <c r="B670" s="32" t="s">
        <v>745</v>
      </c>
      <c r="C670" s="32" t="s">
        <v>2872</v>
      </c>
      <c r="D670" s="34" t="s">
        <v>787</v>
      </c>
      <c r="E670" s="208"/>
      <c r="F670" s="170" t="s">
        <v>2875</v>
      </c>
      <c r="G670" s="41" t="s">
        <v>2863</v>
      </c>
      <c r="H670" s="206">
        <v>285.04000000000002</v>
      </c>
      <c r="I670" s="207">
        <v>307.85000000000002</v>
      </c>
    </row>
    <row r="671" spans="1:9" s="2" customFormat="1" ht="75" customHeight="1">
      <c r="A671" s="50" t="s">
        <v>682</v>
      </c>
      <c r="B671" s="246" t="s">
        <v>2883</v>
      </c>
      <c r="C671" s="215" t="s">
        <v>2876</v>
      </c>
      <c r="D671" s="216" t="s">
        <v>2877</v>
      </c>
      <c r="E671" s="217">
        <v>44762</v>
      </c>
      <c r="F671" s="202" t="s">
        <v>2881</v>
      </c>
      <c r="G671" s="204">
        <v>44779</v>
      </c>
      <c r="H671" s="215">
        <v>17.89</v>
      </c>
      <c r="I671" s="215">
        <v>22</v>
      </c>
    </row>
    <row r="672" spans="1:9" s="2" customFormat="1" ht="58.5" customHeight="1">
      <c r="A672" s="50" t="s">
        <v>683</v>
      </c>
      <c r="B672" s="215" t="s">
        <v>2878</v>
      </c>
      <c r="C672" s="215" t="s">
        <v>2879</v>
      </c>
      <c r="D672" s="216" t="s">
        <v>2880</v>
      </c>
      <c r="E672" s="217">
        <v>44781</v>
      </c>
      <c r="F672" s="202" t="s">
        <v>2882</v>
      </c>
      <c r="G672" s="204">
        <v>44804</v>
      </c>
      <c r="H672" s="215">
        <v>446.18</v>
      </c>
      <c r="I672" s="215">
        <v>548</v>
      </c>
    </row>
    <row r="673" spans="1:9" s="2" customFormat="1" ht="47.25" customHeight="1">
      <c r="A673" s="50" t="s">
        <v>684</v>
      </c>
      <c r="B673" s="32" t="s">
        <v>1003</v>
      </c>
      <c r="C673" s="33" t="s">
        <v>1004</v>
      </c>
      <c r="D673" s="46" t="s">
        <v>1005</v>
      </c>
      <c r="E673" s="41"/>
      <c r="F673" s="186" t="s">
        <v>2884</v>
      </c>
      <c r="G673" s="223" t="s">
        <v>2885</v>
      </c>
      <c r="H673" s="68" t="s">
        <v>1008</v>
      </c>
      <c r="I673" s="295">
        <v>250</v>
      </c>
    </row>
    <row r="674" spans="1:9" s="2" customFormat="1" ht="48.75" customHeight="1">
      <c r="A674" s="50" t="s">
        <v>685</v>
      </c>
      <c r="B674" s="32" t="s">
        <v>1299</v>
      </c>
      <c r="C674" s="32" t="s">
        <v>2753</v>
      </c>
      <c r="D674" s="34" t="s">
        <v>747</v>
      </c>
      <c r="E674" s="208"/>
      <c r="F674" s="186" t="s">
        <v>2886</v>
      </c>
      <c r="G674" s="40" t="s">
        <v>2887</v>
      </c>
      <c r="H674" s="42"/>
      <c r="I674" s="42">
        <v>51.46</v>
      </c>
    </row>
    <row r="675" spans="1:9" s="2" customFormat="1" ht="45" customHeight="1">
      <c r="A675" s="50" t="s">
        <v>686</v>
      </c>
      <c r="B675" s="32" t="s">
        <v>1413</v>
      </c>
      <c r="C675" s="390" t="s">
        <v>1414</v>
      </c>
      <c r="D675" s="34" t="s">
        <v>747</v>
      </c>
      <c r="E675" s="40"/>
      <c r="F675" s="152" t="s">
        <v>2888</v>
      </c>
      <c r="G675" s="40" t="s">
        <v>2887</v>
      </c>
      <c r="H675" s="181">
        <v>43.33</v>
      </c>
      <c r="I675" s="181">
        <v>46.8</v>
      </c>
    </row>
    <row r="676" spans="1:9" s="2" customFormat="1" ht="45" customHeight="1">
      <c r="A676" s="50" t="s">
        <v>687</v>
      </c>
      <c r="B676" s="20" t="s">
        <v>2889</v>
      </c>
      <c r="C676" s="20" t="s">
        <v>2890</v>
      </c>
      <c r="D676" s="16" t="s">
        <v>2891</v>
      </c>
      <c r="E676" s="80" t="s">
        <v>2892</v>
      </c>
      <c r="F676" s="67" t="s">
        <v>2893</v>
      </c>
      <c r="G676" s="27">
        <v>44813</v>
      </c>
      <c r="H676" s="5">
        <v>3250</v>
      </c>
      <c r="I676" s="5">
        <v>3510</v>
      </c>
    </row>
    <row r="677" spans="1:9" s="2" customFormat="1" ht="45" customHeight="1">
      <c r="A677" s="50" t="s">
        <v>688</v>
      </c>
      <c r="B677" s="70" t="s">
        <v>2894</v>
      </c>
      <c r="C677" s="70" t="s">
        <v>2895</v>
      </c>
      <c r="D677" s="36" t="s">
        <v>2896</v>
      </c>
      <c r="E677" s="71" t="s">
        <v>2475</v>
      </c>
      <c r="F677" s="36" t="s">
        <v>2897</v>
      </c>
      <c r="G677" s="234" t="s">
        <v>2887</v>
      </c>
      <c r="H677" s="73">
        <v>20320</v>
      </c>
      <c r="I677" s="73">
        <f>H677*1.23</f>
        <v>24993.599999999999</v>
      </c>
    </row>
    <row r="678" spans="1:9" s="2" customFormat="1" ht="45" customHeight="1">
      <c r="A678" s="50" t="s">
        <v>689</v>
      </c>
      <c r="B678" s="37" t="s">
        <v>2898</v>
      </c>
      <c r="C678" s="37" t="s">
        <v>2899</v>
      </c>
      <c r="D678" s="43" t="s">
        <v>2900</v>
      </c>
      <c r="E678" s="250" t="s">
        <v>2475</v>
      </c>
      <c r="F678" s="105" t="s">
        <v>2901</v>
      </c>
      <c r="G678" s="196">
        <v>44819</v>
      </c>
      <c r="H678" s="104">
        <v>1080.6500000000001</v>
      </c>
      <c r="I678" s="392">
        <f>H678*1.23</f>
        <v>1329.1995000000002</v>
      </c>
    </row>
    <row r="679" spans="1:9" s="2" customFormat="1" ht="45" customHeight="1">
      <c r="A679" s="50" t="s">
        <v>690</v>
      </c>
      <c r="B679" s="32" t="s">
        <v>2902</v>
      </c>
      <c r="C679" s="32" t="s">
        <v>2903</v>
      </c>
      <c r="D679" s="34" t="s">
        <v>747</v>
      </c>
      <c r="E679" s="251"/>
      <c r="F679" s="152" t="s">
        <v>2904</v>
      </c>
      <c r="G679" s="40" t="s">
        <v>2905</v>
      </c>
      <c r="H679" s="42">
        <v>1219.51</v>
      </c>
      <c r="I679" s="42">
        <v>1500</v>
      </c>
    </row>
    <row r="680" spans="1:9" s="2" customFormat="1" ht="45" customHeight="1">
      <c r="A680" s="50" t="s">
        <v>691</v>
      </c>
      <c r="B680" s="20" t="s">
        <v>2906</v>
      </c>
      <c r="C680" s="32" t="s">
        <v>2907</v>
      </c>
      <c r="D680" s="106" t="s">
        <v>2908</v>
      </c>
      <c r="E680" s="251" t="s">
        <v>2892</v>
      </c>
      <c r="F680" s="108" t="s">
        <v>2909</v>
      </c>
      <c r="G680" s="191">
        <v>44823</v>
      </c>
      <c r="H680" s="107">
        <v>2230</v>
      </c>
      <c r="I680" s="393">
        <v>2675.4</v>
      </c>
    </row>
    <row r="681" spans="1:9" s="2" customFormat="1" ht="45" customHeight="1">
      <c r="A681" s="50" t="s">
        <v>692</v>
      </c>
      <c r="B681" s="32" t="s">
        <v>1212</v>
      </c>
      <c r="C681" s="20" t="s">
        <v>2910</v>
      </c>
      <c r="D681" s="16" t="s">
        <v>2911</v>
      </c>
      <c r="E681" s="80" t="s">
        <v>2912</v>
      </c>
      <c r="F681" s="16" t="s">
        <v>2913</v>
      </c>
      <c r="G681" s="222" t="s">
        <v>2914</v>
      </c>
      <c r="H681" s="5">
        <v>14000</v>
      </c>
      <c r="I681" s="5">
        <v>14000</v>
      </c>
    </row>
    <row r="682" spans="1:9" s="2" customFormat="1" ht="45" customHeight="1">
      <c r="A682" s="50" t="s">
        <v>693</v>
      </c>
      <c r="B682" s="32" t="s">
        <v>2915</v>
      </c>
      <c r="C682" s="32" t="s">
        <v>2916</v>
      </c>
      <c r="D682" s="106" t="s">
        <v>747</v>
      </c>
      <c r="E682" s="251"/>
      <c r="F682" s="108" t="s">
        <v>2917</v>
      </c>
      <c r="G682" s="191">
        <v>44817</v>
      </c>
      <c r="H682" s="107">
        <v>500</v>
      </c>
      <c r="I682" s="393">
        <v>615</v>
      </c>
    </row>
    <row r="683" spans="1:9" s="2" customFormat="1" ht="45" customHeight="1">
      <c r="A683" s="50" t="s">
        <v>694</v>
      </c>
      <c r="B683" s="32" t="s">
        <v>2918</v>
      </c>
      <c r="C683" s="32" t="s">
        <v>2919</v>
      </c>
      <c r="D683" s="106" t="s">
        <v>747</v>
      </c>
      <c r="E683" s="251"/>
      <c r="F683" s="108" t="s">
        <v>2920</v>
      </c>
      <c r="G683" s="191">
        <v>44826</v>
      </c>
      <c r="H683" s="107">
        <v>3400</v>
      </c>
      <c r="I683" s="107">
        <v>3400</v>
      </c>
    </row>
    <row r="684" spans="1:9" s="2" customFormat="1" ht="45" customHeight="1">
      <c r="A684" s="50" t="s">
        <v>695</v>
      </c>
      <c r="B684" s="32" t="s">
        <v>2921</v>
      </c>
      <c r="C684" s="32" t="s">
        <v>2922</v>
      </c>
      <c r="D684" s="106" t="s">
        <v>2923</v>
      </c>
      <c r="E684" s="251" t="s">
        <v>2475</v>
      </c>
      <c r="F684" s="108" t="s">
        <v>2924</v>
      </c>
      <c r="G684" s="191">
        <v>44825</v>
      </c>
      <c r="H684" s="107">
        <v>2600</v>
      </c>
      <c r="I684" s="107">
        <f>H684*1.23</f>
        <v>3198</v>
      </c>
    </row>
    <row r="685" spans="1:9" s="2" customFormat="1" ht="45" customHeight="1">
      <c r="A685" s="50" t="s">
        <v>696</v>
      </c>
      <c r="B685" s="32" t="s">
        <v>775</v>
      </c>
      <c r="C685" s="32" t="s">
        <v>2925</v>
      </c>
      <c r="D685" s="106" t="s">
        <v>941</v>
      </c>
      <c r="E685" s="208" t="s">
        <v>778</v>
      </c>
      <c r="F685" s="108" t="s">
        <v>2926</v>
      </c>
      <c r="G685" s="191" t="s">
        <v>2927</v>
      </c>
      <c r="H685" s="206">
        <v>82.82</v>
      </c>
      <c r="I685" s="206">
        <v>82.82</v>
      </c>
    </row>
    <row r="686" spans="1:9" s="2" customFormat="1" ht="45" customHeight="1">
      <c r="A686" s="50" t="s">
        <v>697</v>
      </c>
      <c r="B686" s="32" t="s">
        <v>898</v>
      </c>
      <c r="C686" s="33" t="s">
        <v>2928</v>
      </c>
      <c r="D686" s="34" t="s">
        <v>899</v>
      </c>
      <c r="E686" s="40" t="s">
        <v>900</v>
      </c>
      <c r="F686" s="186" t="s">
        <v>2929</v>
      </c>
      <c r="G686" s="41" t="s">
        <v>2930</v>
      </c>
      <c r="H686" s="42">
        <v>3845.53</v>
      </c>
      <c r="I686" s="42">
        <v>4730</v>
      </c>
    </row>
    <row r="687" spans="1:9" s="2" customFormat="1" ht="45" customHeight="1">
      <c r="A687" s="50" t="s">
        <v>698</v>
      </c>
      <c r="B687" s="32" t="s">
        <v>756</v>
      </c>
      <c r="C687" s="37" t="s">
        <v>757</v>
      </c>
      <c r="D687" s="43" t="s">
        <v>747</v>
      </c>
      <c r="E687" s="250"/>
      <c r="F687" s="105" t="s">
        <v>2932</v>
      </c>
      <c r="G687" s="196" t="s">
        <v>2933</v>
      </c>
      <c r="H687" s="42">
        <v>1064.95</v>
      </c>
      <c r="I687" s="42">
        <v>1309.8900000000001</v>
      </c>
    </row>
    <row r="688" spans="1:9" s="2" customFormat="1" ht="52.5" customHeight="1">
      <c r="A688" s="50" t="s">
        <v>699</v>
      </c>
      <c r="B688" s="32" t="s">
        <v>2931</v>
      </c>
      <c r="C688" s="37" t="s">
        <v>893</v>
      </c>
      <c r="D688" s="43" t="s">
        <v>747</v>
      </c>
      <c r="E688" s="250"/>
      <c r="F688" s="105" t="s">
        <v>2934</v>
      </c>
      <c r="G688" s="196" t="s">
        <v>2935</v>
      </c>
      <c r="H688" s="104">
        <v>1272.3900000000001</v>
      </c>
      <c r="I688" s="392">
        <v>1565.04</v>
      </c>
    </row>
    <row r="689" spans="1:9" s="2" customFormat="1" ht="45" customHeight="1">
      <c r="A689" s="50" t="s">
        <v>700</v>
      </c>
      <c r="B689" s="32" t="s">
        <v>2937</v>
      </c>
      <c r="C689" s="32" t="s">
        <v>2936</v>
      </c>
      <c r="D689" s="34" t="s">
        <v>747</v>
      </c>
      <c r="E689" s="82"/>
      <c r="F689" s="152" t="s">
        <v>2941</v>
      </c>
      <c r="G689" s="41" t="s">
        <v>2942</v>
      </c>
      <c r="H689" s="42">
        <v>45.52</v>
      </c>
      <c r="I689" s="42">
        <v>55.99</v>
      </c>
    </row>
    <row r="690" spans="1:9" s="2" customFormat="1" ht="45" customHeight="1">
      <c r="A690" s="50" t="s">
        <v>701</v>
      </c>
      <c r="B690" s="32" t="s">
        <v>2938</v>
      </c>
      <c r="C690" s="20" t="s">
        <v>2939</v>
      </c>
      <c r="D690" s="16" t="s">
        <v>747</v>
      </c>
      <c r="E690" s="80"/>
      <c r="F690" s="67" t="s">
        <v>2634</v>
      </c>
      <c r="G690" s="7" t="s">
        <v>2943</v>
      </c>
      <c r="H690" s="5">
        <v>680</v>
      </c>
      <c r="I690" s="5">
        <v>680</v>
      </c>
    </row>
    <row r="691" spans="1:9" s="2" customFormat="1" ht="45" customHeight="1">
      <c r="A691" s="50" t="s">
        <v>702</v>
      </c>
      <c r="B691" s="32" t="s">
        <v>824</v>
      </c>
      <c r="C691" s="37" t="s">
        <v>2940</v>
      </c>
      <c r="D691" s="43" t="s">
        <v>826</v>
      </c>
      <c r="E691" s="250" t="s">
        <v>827</v>
      </c>
      <c r="F691" s="105" t="s">
        <v>2944</v>
      </c>
      <c r="G691" s="196" t="s">
        <v>2943</v>
      </c>
      <c r="H691" s="104">
        <v>1541.47</v>
      </c>
      <c r="I691" s="392">
        <v>1664.79</v>
      </c>
    </row>
    <row r="692" spans="1:9" s="2" customFormat="1" ht="45" customHeight="1">
      <c r="A692" s="50" t="s">
        <v>703</v>
      </c>
      <c r="B692" s="32" t="s">
        <v>745</v>
      </c>
      <c r="C692" s="20" t="s">
        <v>2945</v>
      </c>
      <c r="D692" s="16" t="s">
        <v>787</v>
      </c>
      <c r="E692" s="83"/>
      <c r="F692" s="67" t="s">
        <v>2946</v>
      </c>
      <c r="G692" s="7" t="s">
        <v>2935</v>
      </c>
      <c r="H692" s="5">
        <v>21.34</v>
      </c>
      <c r="I692" s="5">
        <v>23.05</v>
      </c>
    </row>
    <row r="693" spans="1:9" s="2" customFormat="1" ht="45" customHeight="1">
      <c r="A693" s="50" t="s">
        <v>704</v>
      </c>
      <c r="B693" s="32" t="s">
        <v>809</v>
      </c>
      <c r="C693" s="20" t="s">
        <v>2947</v>
      </c>
      <c r="D693" s="16" t="s">
        <v>811</v>
      </c>
      <c r="E693" s="83" t="s">
        <v>812</v>
      </c>
      <c r="F693" s="67" t="s">
        <v>2949</v>
      </c>
      <c r="G693" s="7" t="s">
        <v>2948</v>
      </c>
      <c r="H693" s="5">
        <v>422.74</v>
      </c>
      <c r="I693" s="5">
        <v>519.97</v>
      </c>
    </row>
    <row r="694" spans="1:9" s="2" customFormat="1" ht="45" customHeight="1">
      <c r="A694" s="50" t="s">
        <v>705</v>
      </c>
      <c r="B694" s="32" t="s">
        <v>2950</v>
      </c>
      <c r="C694" s="20" t="s">
        <v>2951</v>
      </c>
      <c r="D694" s="16" t="s">
        <v>747</v>
      </c>
      <c r="E694" s="83"/>
      <c r="F694" s="67" t="s">
        <v>2952</v>
      </c>
      <c r="G694" s="7" t="s">
        <v>2953</v>
      </c>
      <c r="H694" s="5">
        <v>384</v>
      </c>
      <c r="I694" s="5">
        <v>384</v>
      </c>
    </row>
    <row r="695" spans="1:9" s="2" customFormat="1" ht="45" customHeight="1">
      <c r="A695" s="50" t="s">
        <v>706</v>
      </c>
      <c r="B695" s="32" t="s">
        <v>2954</v>
      </c>
      <c r="C695" s="20" t="s">
        <v>2955</v>
      </c>
      <c r="D695" s="16" t="s">
        <v>2956</v>
      </c>
      <c r="E695" s="83" t="s">
        <v>2957</v>
      </c>
      <c r="F695" s="67" t="s">
        <v>2958</v>
      </c>
      <c r="G695" s="7" t="s">
        <v>2959</v>
      </c>
      <c r="H695" s="5">
        <v>2434.15</v>
      </c>
      <c r="I695" s="5">
        <v>2994</v>
      </c>
    </row>
    <row r="696" spans="1:9" s="2" customFormat="1" ht="45" customHeight="1">
      <c r="A696" s="50" t="s">
        <v>707</v>
      </c>
      <c r="B696" s="32" t="s">
        <v>824</v>
      </c>
      <c r="C696" s="32" t="s">
        <v>2960</v>
      </c>
      <c r="D696" s="40" t="s">
        <v>826</v>
      </c>
      <c r="E696" s="80" t="s">
        <v>827</v>
      </c>
      <c r="F696" s="98" t="s">
        <v>2961</v>
      </c>
      <c r="G696" s="189">
        <v>44826</v>
      </c>
      <c r="H696" s="42">
        <v>1098.8800000000001</v>
      </c>
      <c r="I696" s="42">
        <v>1186.8</v>
      </c>
    </row>
    <row r="697" spans="1:9" s="2" customFormat="1" ht="45" customHeight="1">
      <c r="A697" s="50" t="s">
        <v>708</v>
      </c>
      <c r="B697" s="32" t="s">
        <v>2962</v>
      </c>
      <c r="C697" s="20" t="s">
        <v>3008</v>
      </c>
      <c r="D697" s="16" t="s">
        <v>769</v>
      </c>
      <c r="E697" s="80"/>
      <c r="F697" s="67" t="s">
        <v>2963</v>
      </c>
      <c r="G697" s="7" t="s">
        <v>2964</v>
      </c>
      <c r="H697" s="5">
        <v>1666.67</v>
      </c>
      <c r="I697" s="5">
        <f>H697*1.23</f>
        <v>2050.0041000000001</v>
      </c>
    </row>
    <row r="698" spans="1:9" s="2" customFormat="1" ht="45" customHeight="1">
      <c r="A698" s="50" t="s">
        <v>709</v>
      </c>
      <c r="B698" s="32" t="s">
        <v>2965</v>
      </c>
      <c r="C698" s="20" t="s">
        <v>2966</v>
      </c>
      <c r="D698" s="16" t="s">
        <v>2967</v>
      </c>
      <c r="E698" s="83" t="s">
        <v>2964</v>
      </c>
      <c r="F698" s="67" t="s">
        <v>2968</v>
      </c>
      <c r="G698" s="27">
        <v>44833</v>
      </c>
      <c r="H698" s="5">
        <v>4878.05</v>
      </c>
      <c r="I698" s="5">
        <f>H698*1.23</f>
        <v>6000.0015000000003</v>
      </c>
    </row>
    <row r="699" spans="1:9" s="2" customFormat="1" ht="45" customHeight="1">
      <c r="A699" s="50" t="s">
        <v>710</v>
      </c>
      <c r="B699" s="32" t="s">
        <v>750</v>
      </c>
      <c r="C699" s="20" t="s">
        <v>2969</v>
      </c>
      <c r="D699" s="16" t="s">
        <v>747</v>
      </c>
      <c r="E699" s="83"/>
      <c r="F699" s="67" t="s">
        <v>2970</v>
      </c>
      <c r="G699" s="7" t="s">
        <v>2971</v>
      </c>
      <c r="H699" s="5">
        <v>239.27</v>
      </c>
      <c r="I699" s="5">
        <f>H699*1.23</f>
        <v>294.3021</v>
      </c>
    </row>
    <row r="700" spans="1:9" s="2" customFormat="1" ht="45" customHeight="1">
      <c r="A700" s="50" t="s">
        <v>711</v>
      </c>
      <c r="B700" s="32" t="s">
        <v>944</v>
      </c>
      <c r="C700" s="20" t="s">
        <v>2972</v>
      </c>
      <c r="D700" s="16" t="s">
        <v>946</v>
      </c>
      <c r="E700" s="80" t="s">
        <v>924</v>
      </c>
      <c r="F700" s="67" t="s">
        <v>2973</v>
      </c>
      <c r="G700" s="7" t="s">
        <v>2971</v>
      </c>
      <c r="H700" s="5">
        <v>1680</v>
      </c>
      <c r="I700" s="5">
        <v>2066.4</v>
      </c>
    </row>
    <row r="701" spans="1:9" s="2" customFormat="1" ht="45">
      <c r="A701" s="50" t="s">
        <v>712</v>
      </c>
      <c r="B701" s="13" t="s">
        <v>904</v>
      </c>
      <c r="C701" s="13" t="s">
        <v>2974</v>
      </c>
      <c r="D701" s="16" t="s">
        <v>747</v>
      </c>
      <c r="E701" s="82"/>
      <c r="F701" s="114" t="s">
        <v>2975</v>
      </c>
      <c r="G701" s="222" t="s">
        <v>2976</v>
      </c>
      <c r="H701" s="60">
        <v>398</v>
      </c>
      <c r="I701" s="60">
        <v>398</v>
      </c>
    </row>
    <row r="702" spans="1:9" s="2" customFormat="1" ht="45" customHeight="1">
      <c r="A702" s="50" t="s">
        <v>713</v>
      </c>
      <c r="B702" s="32" t="s">
        <v>824</v>
      </c>
      <c r="C702" s="32" t="s">
        <v>2977</v>
      </c>
      <c r="D702" s="34" t="s">
        <v>826</v>
      </c>
      <c r="E702" s="83" t="s">
        <v>827</v>
      </c>
      <c r="F702" s="137" t="s">
        <v>2978</v>
      </c>
      <c r="G702" s="7" t="s">
        <v>2979</v>
      </c>
      <c r="H702" s="42">
        <v>1955.59</v>
      </c>
      <c r="I702" s="42">
        <v>2124.65</v>
      </c>
    </row>
    <row r="703" spans="1:9" s="2" customFormat="1" ht="45" customHeight="1">
      <c r="A703" s="50" t="s">
        <v>714</v>
      </c>
      <c r="B703" s="32" t="s">
        <v>1066</v>
      </c>
      <c r="C703" s="13" t="s">
        <v>1344</v>
      </c>
      <c r="D703" s="16" t="s">
        <v>747</v>
      </c>
      <c r="E703" s="83"/>
      <c r="F703" s="67" t="s">
        <v>2980</v>
      </c>
      <c r="G703" s="7" t="s">
        <v>2981</v>
      </c>
      <c r="H703" s="5">
        <v>565.63</v>
      </c>
      <c r="I703" s="5">
        <v>695.72</v>
      </c>
    </row>
    <row r="704" spans="1:9" s="2" customFormat="1" ht="52.5" customHeight="1">
      <c r="A704" s="50" t="s">
        <v>715</v>
      </c>
      <c r="B704" s="32" t="s">
        <v>2445</v>
      </c>
      <c r="C704" s="20" t="s">
        <v>2446</v>
      </c>
      <c r="D704" s="16" t="s">
        <v>747</v>
      </c>
      <c r="E704" s="80"/>
      <c r="F704" s="67" t="s">
        <v>2982</v>
      </c>
      <c r="G704" s="7" t="s">
        <v>2983</v>
      </c>
      <c r="H704" s="5">
        <v>952.23</v>
      </c>
      <c r="I704" s="5">
        <v>995</v>
      </c>
    </row>
    <row r="705" spans="1:9" s="2" customFormat="1" ht="45" customHeight="1">
      <c r="A705" s="50" t="s">
        <v>716</v>
      </c>
      <c r="B705" s="32" t="s">
        <v>1311</v>
      </c>
      <c r="C705" s="20" t="s">
        <v>1312</v>
      </c>
      <c r="D705" s="16" t="s">
        <v>1088</v>
      </c>
      <c r="E705" s="80" t="s">
        <v>900</v>
      </c>
      <c r="F705" s="67" t="s">
        <v>2008</v>
      </c>
      <c r="G705" s="7" t="s">
        <v>2984</v>
      </c>
      <c r="H705" s="5">
        <v>1500</v>
      </c>
      <c r="I705" s="5">
        <v>1500</v>
      </c>
    </row>
    <row r="706" spans="1:9" s="2" customFormat="1" ht="45" customHeight="1">
      <c r="A706" s="50" t="s">
        <v>717</v>
      </c>
      <c r="B706" s="32" t="s">
        <v>991</v>
      </c>
      <c r="C706" s="20" t="s">
        <v>2985</v>
      </c>
      <c r="D706" s="16" t="s">
        <v>993</v>
      </c>
      <c r="E706" s="80" t="s">
        <v>994</v>
      </c>
      <c r="F706" s="97" t="s">
        <v>2986</v>
      </c>
      <c r="G706" s="7" t="s">
        <v>2983</v>
      </c>
      <c r="H706" s="5">
        <v>3229.8</v>
      </c>
      <c r="I706" s="5">
        <v>3229.8</v>
      </c>
    </row>
    <row r="707" spans="1:9" s="2" customFormat="1" ht="45" customHeight="1">
      <c r="A707" s="50" t="s">
        <v>718</v>
      </c>
      <c r="B707" s="32" t="s">
        <v>988</v>
      </c>
      <c r="C707" s="20" t="s">
        <v>2987</v>
      </c>
      <c r="D707" s="16" t="s">
        <v>769</v>
      </c>
      <c r="E707" s="80"/>
      <c r="F707" s="16" t="s">
        <v>2988</v>
      </c>
      <c r="G707" s="7" t="s">
        <v>2984</v>
      </c>
      <c r="H707" s="212">
        <v>300</v>
      </c>
      <c r="I707" s="5">
        <v>369</v>
      </c>
    </row>
    <row r="708" spans="1:9" s="2" customFormat="1" ht="36" customHeight="1">
      <c r="A708" s="50" t="s">
        <v>719</v>
      </c>
      <c r="B708" s="32" t="s">
        <v>873</v>
      </c>
      <c r="C708" s="20" t="s">
        <v>2989</v>
      </c>
      <c r="D708" s="16" t="s">
        <v>2990</v>
      </c>
      <c r="E708" s="80" t="s">
        <v>2244</v>
      </c>
      <c r="F708" s="16" t="s">
        <v>2991</v>
      </c>
      <c r="G708" s="79" t="s">
        <v>2992</v>
      </c>
      <c r="H708" s="5">
        <v>9000</v>
      </c>
      <c r="I708" s="5">
        <f>H708*1.23</f>
        <v>11070</v>
      </c>
    </row>
    <row r="709" spans="1:9" s="2" customFormat="1" ht="45" customHeight="1">
      <c r="A709" s="50" t="s">
        <v>720</v>
      </c>
      <c r="B709" s="32" t="s">
        <v>2308</v>
      </c>
      <c r="C709" s="20" t="s">
        <v>2993</v>
      </c>
      <c r="D709" s="16" t="s">
        <v>747</v>
      </c>
      <c r="E709" s="83"/>
      <c r="F709" s="67" t="s">
        <v>2994</v>
      </c>
      <c r="G709" s="7" t="s">
        <v>2995</v>
      </c>
      <c r="H709" s="5">
        <v>14.8</v>
      </c>
      <c r="I709" s="5">
        <v>14.8</v>
      </c>
    </row>
    <row r="710" spans="1:9" s="2" customFormat="1" ht="45" customHeight="1">
      <c r="A710" s="50" t="s">
        <v>721</v>
      </c>
      <c r="B710" s="32" t="s">
        <v>2308</v>
      </c>
      <c r="C710" s="20" t="s">
        <v>2996</v>
      </c>
      <c r="D710" s="16" t="s">
        <v>747</v>
      </c>
      <c r="E710" s="83"/>
      <c r="F710" s="67" t="s">
        <v>2997</v>
      </c>
      <c r="G710" s="7" t="s">
        <v>2995</v>
      </c>
      <c r="H710" s="5">
        <v>15</v>
      </c>
      <c r="I710" s="5">
        <v>15</v>
      </c>
    </row>
    <row r="711" spans="1:9" s="2" customFormat="1" ht="51.75" customHeight="1">
      <c r="A711" s="50" t="s">
        <v>722</v>
      </c>
      <c r="B711" s="32" t="s">
        <v>2998</v>
      </c>
      <c r="C711" s="33" t="s">
        <v>2999</v>
      </c>
      <c r="D711" s="46" t="s">
        <v>3000</v>
      </c>
      <c r="E711" s="40" t="s">
        <v>2964</v>
      </c>
      <c r="F711" s="16" t="s">
        <v>3001</v>
      </c>
      <c r="G711" s="213">
        <v>44840</v>
      </c>
      <c r="H711" s="42">
        <v>7749</v>
      </c>
      <c r="I711" s="42">
        <v>7749</v>
      </c>
    </row>
    <row r="712" spans="1:9" s="2" customFormat="1" ht="45" customHeight="1">
      <c r="A712" s="50" t="s">
        <v>723</v>
      </c>
      <c r="B712" s="32" t="s">
        <v>948</v>
      </c>
      <c r="C712" s="20" t="s">
        <v>3002</v>
      </c>
      <c r="D712" s="16" t="s">
        <v>3003</v>
      </c>
      <c r="E712" s="80" t="s">
        <v>2887</v>
      </c>
      <c r="F712" s="67" t="s">
        <v>3004</v>
      </c>
      <c r="G712" s="7" t="s">
        <v>3005</v>
      </c>
      <c r="H712" s="5">
        <v>11480</v>
      </c>
      <c r="I712" s="5">
        <v>12923.4</v>
      </c>
    </row>
    <row r="713" spans="1:9" s="2" customFormat="1" ht="45" customHeight="1">
      <c r="A713" s="50" t="s">
        <v>724</v>
      </c>
      <c r="B713" s="32" t="s">
        <v>3006</v>
      </c>
      <c r="C713" s="20" t="s">
        <v>3007</v>
      </c>
      <c r="D713" s="16" t="s">
        <v>1254</v>
      </c>
      <c r="E713" s="83"/>
      <c r="F713" s="67" t="s">
        <v>3010</v>
      </c>
      <c r="G713" s="7" t="s">
        <v>3009</v>
      </c>
      <c r="H713" s="5">
        <v>656</v>
      </c>
      <c r="I713" s="5">
        <f>H713*1.23</f>
        <v>806.88</v>
      </c>
    </row>
    <row r="714" spans="1:9" s="2" customFormat="1" ht="48.75" customHeight="1">
      <c r="A714" s="50" t="s">
        <v>725</v>
      </c>
      <c r="B714" s="32" t="s">
        <v>3011</v>
      </c>
      <c r="C714" s="20" t="s">
        <v>3012</v>
      </c>
      <c r="D714" s="16" t="s">
        <v>1254</v>
      </c>
      <c r="E714" s="83"/>
      <c r="F714" s="67" t="s">
        <v>3013</v>
      </c>
      <c r="G714" s="7" t="s">
        <v>3014</v>
      </c>
      <c r="H714" s="5">
        <v>1100</v>
      </c>
      <c r="I714" s="5">
        <v>1100</v>
      </c>
    </row>
    <row r="715" spans="1:9" s="2" customFormat="1" ht="58.5" customHeight="1">
      <c r="A715" s="50" t="s">
        <v>726</v>
      </c>
      <c r="B715" s="32" t="s">
        <v>3015</v>
      </c>
      <c r="C715" s="20" t="s">
        <v>3016</v>
      </c>
      <c r="D715" s="16" t="s">
        <v>1254</v>
      </c>
      <c r="E715" s="83"/>
      <c r="F715" s="67" t="s">
        <v>3017</v>
      </c>
      <c r="G715" s="7" t="s">
        <v>3018</v>
      </c>
      <c r="H715" s="5">
        <v>1219.51</v>
      </c>
      <c r="I715" s="5">
        <f>H715*1.23</f>
        <v>1499.9973</v>
      </c>
    </row>
    <row r="716" spans="1:9" s="2" customFormat="1" ht="45" customHeight="1">
      <c r="A716" s="50" t="s">
        <v>727</v>
      </c>
      <c r="B716" s="32" t="s">
        <v>3015</v>
      </c>
      <c r="C716" s="20" t="s">
        <v>3019</v>
      </c>
      <c r="D716" s="16" t="s">
        <v>1254</v>
      </c>
      <c r="E716" s="83"/>
      <c r="F716" s="67" t="s">
        <v>3020</v>
      </c>
      <c r="G716" s="7" t="s">
        <v>3018</v>
      </c>
      <c r="H716" s="5">
        <v>1697.56</v>
      </c>
      <c r="I716" s="5">
        <f>H716*1.23</f>
        <v>2087.9987999999998</v>
      </c>
    </row>
    <row r="717" spans="1:9" s="2" customFormat="1" ht="45" customHeight="1">
      <c r="A717" s="50" t="s">
        <v>728</v>
      </c>
      <c r="B717" s="32" t="s">
        <v>970</v>
      </c>
      <c r="C717" s="32" t="s">
        <v>3021</v>
      </c>
      <c r="D717" s="34" t="s">
        <v>972</v>
      </c>
      <c r="E717" s="151" t="s">
        <v>924</v>
      </c>
      <c r="F717" s="152" t="s">
        <v>3022</v>
      </c>
      <c r="G717" s="40" t="s">
        <v>2991</v>
      </c>
      <c r="H717" s="42">
        <v>3645</v>
      </c>
      <c r="I717" s="42">
        <v>3645</v>
      </c>
    </row>
    <row r="718" spans="1:9" s="2" customFormat="1" ht="53.25" customHeight="1">
      <c r="A718" s="50" t="s">
        <v>729</v>
      </c>
      <c r="B718" s="13" t="s">
        <v>1468</v>
      </c>
      <c r="C718" s="20" t="s">
        <v>1469</v>
      </c>
      <c r="D718" s="16" t="s">
        <v>1462</v>
      </c>
      <c r="E718" s="80" t="s">
        <v>1206</v>
      </c>
      <c r="F718" s="67" t="s">
        <v>3023</v>
      </c>
      <c r="G718" s="222" t="s">
        <v>2964</v>
      </c>
      <c r="H718" s="5">
        <v>975.6</v>
      </c>
      <c r="I718" s="5">
        <v>1200</v>
      </c>
    </row>
    <row r="719" spans="1:9" s="2" customFormat="1" ht="36.75" customHeight="1">
      <c r="A719" s="50" t="s">
        <v>730</v>
      </c>
      <c r="B719" s="32" t="s">
        <v>1358</v>
      </c>
      <c r="C719" s="32" t="s">
        <v>3024</v>
      </c>
      <c r="D719" s="106" t="s">
        <v>3025</v>
      </c>
      <c r="E719" s="208" t="s">
        <v>2992</v>
      </c>
      <c r="F719" s="98" t="s">
        <v>3026</v>
      </c>
      <c r="G719" s="34" t="s">
        <v>3027</v>
      </c>
      <c r="H719" s="138">
        <v>9400</v>
      </c>
      <c r="I719" s="138">
        <v>10152</v>
      </c>
    </row>
    <row r="720" spans="1:9" s="2" customFormat="1" ht="45" customHeight="1">
      <c r="A720" s="50" t="s">
        <v>731</v>
      </c>
      <c r="B720" s="32" t="s">
        <v>948</v>
      </c>
      <c r="C720" s="37" t="s">
        <v>3028</v>
      </c>
      <c r="D720" s="43" t="s">
        <v>3029</v>
      </c>
      <c r="E720" s="209" t="s">
        <v>2912</v>
      </c>
      <c r="F720" s="210" t="s">
        <v>3030</v>
      </c>
      <c r="G720" s="140">
        <v>44835</v>
      </c>
      <c r="H720" s="141">
        <v>13520</v>
      </c>
      <c r="I720" s="141">
        <v>16629.599999999999</v>
      </c>
    </row>
    <row r="721" spans="1:9" s="2" customFormat="1" ht="45" customHeight="1">
      <c r="A721" s="50" t="s">
        <v>732</v>
      </c>
      <c r="B721" s="37" t="s">
        <v>948</v>
      </c>
      <c r="C721" s="37" t="s">
        <v>3031</v>
      </c>
      <c r="D721" s="43" t="s">
        <v>3032</v>
      </c>
      <c r="E721" s="211" t="s">
        <v>2887</v>
      </c>
      <c r="F721" s="139" t="s">
        <v>3033</v>
      </c>
      <c r="G721" s="284">
        <v>44837</v>
      </c>
      <c r="H721" s="141">
        <v>7600</v>
      </c>
      <c r="I721" s="141">
        <v>9348</v>
      </c>
    </row>
    <row r="722" spans="1:9" s="2" customFormat="1" ht="48" customHeight="1">
      <c r="A722" s="50" t="s">
        <v>733</v>
      </c>
      <c r="B722" s="32" t="s">
        <v>3034</v>
      </c>
      <c r="C722" s="32" t="s">
        <v>3035</v>
      </c>
      <c r="D722" s="34" t="s">
        <v>3036</v>
      </c>
      <c r="E722" s="40" t="s">
        <v>2565</v>
      </c>
      <c r="F722" s="137" t="s">
        <v>3037</v>
      </c>
      <c r="G722" s="41">
        <v>44844</v>
      </c>
      <c r="H722" s="42">
        <v>22000</v>
      </c>
      <c r="I722" s="42">
        <f>H722*1.23</f>
        <v>27060</v>
      </c>
    </row>
    <row r="723" spans="1:9" s="2" customFormat="1" ht="48.75" customHeight="1">
      <c r="A723" s="50" t="s">
        <v>734</v>
      </c>
      <c r="B723" s="20" t="s">
        <v>2954</v>
      </c>
      <c r="C723" s="20" t="s">
        <v>3038</v>
      </c>
      <c r="D723" s="16" t="s">
        <v>3039</v>
      </c>
      <c r="E723" s="83" t="s">
        <v>3040</v>
      </c>
      <c r="F723" s="67" t="s">
        <v>3041</v>
      </c>
      <c r="G723" s="7" t="s">
        <v>3027</v>
      </c>
      <c r="H723" s="5">
        <v>243.9</v>
      </c>
      <c r="I723" s="394">
        <v>300</v>
      </c>
    </row>
    <row r="724" spans="1:9" s="2" customFormat="1" ht="61.5" customHeight="1">
      <c r="A724" s="50" t="s">
        <v>1782</v>
      </c>
      <c r="B724" s="20" t="s">
        <v>944</v>
      </c>
      <c r="C724" s="20" t="s">
        <v>3042</v>
      </c>
      <c r="D724" s="16" t="s">
        <v>3043</v>
      </c>
      <c r="E724" s="80" t="s">
        <v>3044</v>
      </c>
      <c r="F724" s="67" t="s">
        <v>3045</v>
      </c>
      <c r="G724" s="7" t="s">
        <v>3027</v>
      </c>
      <c r="H724" s="5">
        <v>2640</v>
      </c>
      <c r="I724" s="5">
        <v>3247.2</v>
      </c>
    </row>
    <row r="725" spans="1:9" s="2" customFormat="1" ht="58.5" customHeight="1">
      <c r="A725" s="50" t="s">
        <v>1783</v>
      </c>
      <c r="B725" s="20" t="s">
        <v>1651</v>
      </c>
      <c r="C725" s="20" t="s">
        <v>3046</v>
      </c>
      <c r="D725" s="16" t="s">
        <v>769</v>
      </c>
      <c r="E725" s="83"/>
      <c r="F725" s="67" t="s">
        <v>3047</v>
      </c>
      <c r="G725" s="7" t="s">
        <v>3048</v>
      </c>
      <c r="H725" s="5">
        <v>4120.37</v>
      </c>
      <c r="I725" s="5">
        <f>H725*1.08</f>
        <v>4449.9996000000001</v>
      </c>
    </row>
    <row r="726" spans="1:9" s="2" customFormat="1" ht="45.75" customHeight="1">
      <c r="A726" s="50" t="s">
        <v>1784</v>
      </c>
      <c r="B726" s="32" t="s">
        <v>3051</v>
      </c>
      <c r="C726" s="33" t="s">
        <v>3049</v>
      </c>
      <c r="D726" s="34" t="s">
        <v>747</v>
      </c>
      <c r="E726" s="150"/>
      <c r="F726" s="186" t="s">
        <v>3050</v>
      </c>
      <c r="G726" s="41">
        <v>44847</v>
      </c>
      <c r="H726" s="42"/>
      <c r="I726" s="42">
        <v>45.3</v>
      </c>
    </row>
    <row r="727" spans="1:9" s="2" customFormat="1" ht="60" customHeight="1">
      <c r="A727" s="50" t="s">
        <v>1785</v>
      </c>
      <c r="B727" s="246" t="s">
        <v>809</v>
      </c>
      <c r="C727" s="144" t="s">
        <v>3052</v>
      </c>
      <c r="D727" s="145" t="s">
        <v>811</v>
      </c>
      <c r="E727" s="146" t="s">
        <v>812</v>
      </c>
      <c r="F727" s="149" t="s">
        <v>3053</v>
      </c>
      <c r="G727" s="147" t="s">
        <v>3054</v>
      </c>
      <c r="H727" s="148">
        <v>422.74</v>
      </c>
      <c r="I727" s="148">
        <v>519.97</v>
      </c>
    </row>
    <row r="728" spans="1:9" s="2" customFormat="1" ht="61.5" customHeight="1">
      <c r="A728" s="50" t="s">
        <v>1786</v>
      </c>
      <c r="B728" s="20" t="s">
        <v>799</v>
      </c>
      <c r="C728" s="20" t="s">
        <v>3055</v>
      </c>
      <c r="D728" s="16" t="s">
        <v>801</v>
      </c>
      <c r="E728" s="80" t="s">
        <v>802</v>
      </c>
      <c r="F728" s="67" t="s">
        <v>3056</v>
      </c>
      <c r="G728" s="7" t="s">
        <v>1716</v>
      </c>
      <c r="H728" s="5">
        <v>224</v>
      </c>
      <c r="I728" s="5">
        <v>275.52</v>
      </c>
    </row>
    <row r="729" spans="1:9" s="2" customFormat="1" ht="50.25" customHeight="1">
      <c r="A729" s="50" t="s">
        <v>1787</v>
      </c>
      <c r="B729" s="20" t="s">
        <v>745</v>
      </c>
      <c r="C729" s="20" t="s">
        <v>3057</v>
      </c>
      <c r="D729" s="16" t="s">
        <v>772</v>
      </c>
      <c r="E729" s="83" t="s">
        <v>773</v>
      </c>
      <c r="F729" s="67" t="s">
        <v>3058</v>
      </c>
      <c r="G729" s="7" t="s">
        <v>2984</v>
      </c>
      <c r="H729" s="5">
        <v>8527.5</v>
      </c>
      <c r="I729" s="5">
        <v>9209.73</v>
      </c>
    </row>
    <row r="730" spans="1:9" s="2" customFormat="1" ht="45" customHeight="1">
      <c r="A730" s="50" t="s">
        <v>1788</v>
      </c>
      <c r="B730" s="20" t="s">
        <v>745</v>
      </c>
      <c r="C730" s="20" t="s">
        <v>3059</v>
      </c>
      <c r="D730" s="16" t="s">
        <v>787</v>
      </c>
      <c r="E730" s="80"/>
      <c r="F730" s="67" t="s">
        <v>3062</v>
      </c>
      <c r="G730" s="7" t="s">
        <v>3063</v>
      </c>
      <c r="H730" s="5">
        <v>64.239999999999995</v>
      </c>
      <c r="I730" s="5">
        <v>69.38</v>
      </c>
    </row>
    <row r="731" spans="1:9" s="2" customFormat="1" ht="68.25" customHeight="1">
      <c r="A731" s="50" t="s">
        <v>1789</v>
      </c>
      <c r="B731" s="215" t="s">
        <v>745</v>
      </c>
      <c r="C731" s="215" t="s">
        <v>3060</v>
      </c>
      <c r="D731" s="216" t="s">
        <v>787</v>
      </c>
      <c r="E731" s="248"/>
      <c r="F731" s="202" t="s">
        <v>3064</v>
      </c>
      <c r="G731" s="204" t="s">
        <v>3063</v>
      </c>
      <c r="H731" s="245">
        <v>164.4</v>
      </c>
      <c r="I731" s="245">
        <v>177.56</v>
      </c>
    </row>
    <row r="732" spans="1:9" s="2" customFormat="1" ht="44.25" customHeight="1">
      <c r="A732" s="50" t="s">
        <v>1790</v>
      </c>
      <c r="B732" s="215" t="s">
        <v>745</v>
      </c>
      <c r="C732" s="215" t="s">
        <v>3061</v>
      </c>
      <c r="D732" s="216" t="s">
        <v>787</v>
      </c>
      <c r="E732" s="248"/>
      <c r="F732" s="202" t="s">
        <v>3065</v>
      </c>
      <c r="G732" s="204" t="s">
        <v>3066</v>
      </c>
      <c r="H732" s="245">
        <v>293.04000000000002</v>
      </c>
      <c r="I732" s="245">
        <v>316.48</v>
      </c>
    </row>
    <row r="733" spans="1:9" s="2" customFormat="1" ht="43.5" customHeight="1">
      <c r="A733" s="50" t="s">
        <v>1791</v>
      </c>
      <c r="B733" s="215" t="s">
        <v>775</v>
      </c>
      <c r="C733" s="215" t="s">
        <v>3067</v>
      </c>
      <c r="D733" s="216" t="s">
        <v>777</v>
      </c>
      <c r="E733" s="248" t="s">
        <v>778</v>
      </c>
      <c r="F733" s="202" t="s">
        <v>3068</v>
      </c>
      <c r="G733" s="204" t="s">
        <v>3069</v>
      </c>
      <c r="H733" s="245">
        <v>656.37</v>
      </c>
      <c r="I733" s="245">
        <v>656.37</v>
      </c>
    </row>
    <row r="734" spans="1:9" s="2" customFormat="1" ht="40.5" customHeight="1">
      <c r="A734" s="50" t="s">
        <v>1792</v>
      </c>
      <c r="B734" s="215" t="s">
        <v>780</v>
      </c>
      <c r="C734" s="215" t="s">
        <v>3070</v>
      </c>
      <c r="D734" s="216" t="s">
        <v>782</v>
      </c>
      <c r="E734" s="248" t="s">
        <v>783</v>
      </c>
      <c r="F734" s="202" t="s">
        <v>3071</v>
      </c>
      <c r="G734" s="204" t="s">
        <v>3069</v>
      </c>
      <c r="H734" s="245">
        <v>6708.8</v>
      </c>
      <c r="I734" s="245">
        <v>6708.8</v>
      </c>
    </row>
    <row r="735" spans="1:9" s="2" customFormat="1" ht="45" customHeight="1">
      <c r="A735" s="50" t="s">
        <v>1793</v>
      </c>
      <c r="B735" s="32" t="s">
        <v>3072</v>
      </c>
      <c r="C735" s="32" t="s">
        <v>3073</v>
      </c>
      <c r="D735" s="40" t="s">
        <v>769</v>
      </c>
      <c r="E735" s="151"/>
      <c r="F735" s="152" t="s">
        <v>758</v>
      </c>
      <c r="G735" s="41" t="s">
        <v>3066</v>
      </c>
      <c r="H735" s="42">
        <v>272</v>
      </c>
      <c r="I735" s="42">
        <v>272</v>
      </c>
    </row>
    <row r="736" spans="1:9" s="2" customFormat="1" ht="45" customHeight="1">
      <c r="A736" s="50" t="s">
        <v>1794</v>
      </c>
      <c r="B736" s="109" t="s">
        <v>756</v>
      </c>
      <c r="C736" s="109" t="s">
        <v>757</v>
      </c>
      <c r="D736" s="40" t="s">
        <v>747</v>
      </c>
      <c r="E736" s="80"/>
      <c r="F736" s="98" t="s">
        <v>3075</v>
      </c>
      <c r="G736" s="85" t="s">
        <v>3069</v>
      </c>
      <c r="H736" s="93">
        <v>524.5</v>
      </c>
      <c r="I736" s="93">
        <v>645.14</v>
      </c>
    </row>
    <row r="737" spans="1:9" s="2" customFormat="1" ht="55.5" customHeight="1">
      <c r="A737" s="50" t="s">
        <v>1795</v>
      </c>
      <c r="B737" s="109" t="s">
        <v>794</v>
      </c>
      <c r="C737" s="109" t="s">
        <v>3074</v>
      </c>
      <c r="D737" s="34" t="s">
        <v>796</v>
      </c>
      <c r="E737" s="83"/>
      <c r="F737" s="98" t="s">
        <v>3076</v>
      </c>
      <c r="G737" s="85" t="s">
        <v>2984</v>
      </c>
      <c r="H737" s="93">
        <v>524</v>
      </c>
      <c r="I737" s="93">
        <v>644.52</v>
      </c>
    </row>
    <row r="738" spans="1:9" s="2" customFormat="1" ht="48.75" customHeight="1">
      <c r="A738" s="50" t="s">
        <v>1796</v>
      </c>
      <c r="B738" s="32" t="s">
        <v>739</v>
      </c>
      <c r="C738" s="33" t="s">
        <v>3077</v>
      </c>
      <c r="D738" s="34" t="s">
        <v>741</v>
      </c>
      <c r="E738" s="80" t="s">
        <v>742</v>
      </c>
      <c r="F738" s="152" t="s">
        <v>3078</v>
      </c>
      <c r="G738" s="189" t="s">
        <v>3063</v>
      </c>
      <c r="H738" s="42">
        <v>2260</v>
      </c>
      <c r="I738" s="42">
        <v>2779.8</v>
      </c>
    </row>
    <row r="739" spans="1:9" s="2" customFormat="1" ht="48.75" customHeight="1">
      <c r="A739" s="50" t="s">
        <v>1797</v>
      </c>
      <c r="B739" s="215" t="s">
        <v>762</v>
      </c>
      <c r="C739" s="215" t="s">
        <v>3079</v>
      </c>
      <c r="D739" s="216" t="s">
        <v>764</v>
      </c>
      <c r="E739" s="248"/>
      <c r="F739" s="202" t="s">
        <v>3080</v>
      </c>
      <c r="G739" s="204" t="s">
        <v>2979</v>
      </c>
      <c r="H739" s="245">
        <v>2179.4899999999998</v>
      </c>
      <c r="I739" s="245">
        <v>2680.78</v>
      </c>
    </row>
    <row r="740" spans="1:9" s="2" customFormat="1" ht="48.75" customHeight="1">
      <c r="A740" s="50" t="s">
        <v>1798</v>
      </c>
      <c r="B740" s="215" t="s">
        <v>824</v>
      </c>
      <c r="C740" s="215" t="s">
        <v>3081</v>
      </c>
      <c r="D740" s="216" t="s">
        <v>826</v>
      </c>
      <c r="E740" s="248" t="s">
        <v>827</v>
      </c>
      <c r="F740" s="202" t="s">
        <v>3083</v>
      </c>
      <c r="G740" s="204" t="s">
        <v>3084</v>
      </c>
      <c r="H740" s="245">
        <v>332.44</v>
      </c>
      <c r="I740" s="245">
        <v>359.04</v>
      </c>
    </row>
    <row r="741" spans="1:9" s="2" customFormat="1" ht="56.25" customHeight="1">
      <c r="A741" s="50" t="s">
        <v>1799</v>
      </c>
      <c r="B741" s="246" t="s">
        <v>824</v>
      </c>
      <c r="C741" s="215" t="s">
        <v>3082</v>
      </c>
      <c r="D741" s="216" t="s">
        <v>826</v>
      </c>
      <c r="E741" s="248" t="s">
        <v>827</v>
      </c>
      <c r="F741" s="202" t="s">
        <v>3085</v>
      </c>
      <c r="G741" s="204" t="s">
        <v>3086</v>
      </c>
      <c r="H741" s="245">
        <v>1159.8699999999999</v>
      </c>
      <c r="I741" s="245">
        <v>1252.6500000000001</v>
      </c>
    </row>
    <row r="742" spans="1:9" s="2" customFormat="1" ht="57" customHeight="1">
      <c r="A742" s="50" t="s">
        <v>1800</v>
      </c>
      <c r="B742" s="246" t="s">
        <v>948</v>
      </c>
      <c r="C742" s="215" t="s">
        <v>3087</v>
      </c>
      <c r="D742" s="216" t="s">
        <v>3088</v>
      </c>
      <c r="E742" s="248" t="s">
        <v>2912</v>
      </c>
      <c r="F742" s="202" t="s">
        <v>3089</v>
      </c>
      <c r="G742" s="204">
        <v>44835</v>
      </c>
      <c r="H742" s="245">
        <v>14432</v>
      </c>
      <c r="I742" s="245">
        <v>17751.36</v>
      </c>
    </row>
    <row r="743" spans="1:9" s="2" customFormat="1" ht="48.75" customHeight="1">
      <c r="A743" s="50" t="s">
        <v>1801</v>
      </c>
      <c r="B743" s="215" t="s">
        <v>1382</v>
      </c>
      <c r="C743" s="215" t="s">
        <v>3090</v>
      </c>
      <c r="D743" s="216" t="s">
        <v>3091</v>
      </c>
      <c r="E743" s="248" t="s">
        <v>2992</v>
      </c>
      <c r="F743" s="202" t="s">
        <v>3092</v>
      </c>
      <c r="G743" s="204">
        <v>44846</v>
      </c>
      <c r="H743" s="245">
        <v>9000</v>
      </c>
      <c r="I743" s="245">
        <v>9000</v>
      </c>
    </row>
    <row r="744" spans="1:9" s="2" customFormat="1" ht="48.75" customHeight="1">
      <c r="A744" s="50" t="s">
        <v>1802</v>
      </c>
      <c r="B744" s="32" t="s">
        <v>1249</v>
      </c>
      <c r="C744" s="32" t="s">
        <v>3093</v>
      </c>
      <c r="D744" s="34" t="s">
        <v>3094</v>
      </c>
      <c r="E744" s="40" t="s">
        <v>3095</v>
      </c>
      <c r="F744" s="152" t="s">
        <v>3096</v>
      </c>
      <c r="G744" s="34" t="s">
        <v>3097</v>
      </c>
      <c r="H744" s="181">
        <v>1268.29</v>
      </c>
      <c r="I744" s="181">
        <v>1560</v>
      </c>
    </row>
    <row r="745" spans="1:9" s="2" customFormat="1" ht="49.5" customHeight="1">
      <c r="A745" s="50" t="s">
        <v>1803</v>
      </c>
      <c r="B745" s="32" t="s">
        <v>1003</v>
      </c>
      <c r="C745" s="33" t="s">
        <v>1004</v>
      </c>
      <c r="D745" s="46" t="s">
        <v>1005</v>
      </c>
      <c r="E745" s="41"/>
      <c r="F745" s="186" t="s">
        <v>3098</v>
      </c>
      <c r="G745" s="223" t="s">
        <v>3099</v>
      </c>
      <c r="H745" s="68" t="s">
        <v>1008</v>
      </c>
      <c r="I745" s="295">
        <v>250</v>
      </c>
    </row>
    <row r="746" spans="1:9" s="2" customFormat="1" ht="46.5" customHeight="1">
      <c r="A746" s="50" t="s">
        <v>1804</v>
      </c>
      <c r="B746" s="20" t="s">
        <v>1131</v>
      </c>
      <c r="C746" s="20" t="s">
        <v>3100</v>
      </c>
      <c r="D746" s="16" t="s">
        <v>3101</v>
      </c>
      <c r="E746" s="80" t="s">
        <v>3102</v>
      </c>
      <c r="F746" s="16" t="s">
        <v>2813</v>
      </c>
      <c r="G746" s="359">
        <v>44777</v>
      </c>
      <c r="H746" s="12">
        <v>4800</v>
      </c>
      <c r="I746" s="5">
        <v>5904</v>
      </c>
    </row>
    <row r="747" spans="1:9" s="2" customFormat="1" ht="46.5" customHeight="1">
      <c r="A747" s="50" t="s">
        <v>1805</v>
      </c>
      <c r="B747" s="32" t="s">
        <v>3051</v>
      </c>
      <c r="C747" s="32" t="s">
        <v>3049</v>
      </c>
      <c r="D747" s="34" t="s">
        <v>747</v>
      </c>
      <c r="E747" s="83"/>
      <c r="F747" s="152" t="s">
        <v>3103</v>
      </c>
      <c r="G747" s="40" t="s">
        <v>3104</v>
      </c>
      <c r="H747" s="42"/>
      <c r="I747" s="42">
        <v>42.82</v>
      </c>
    </row>
    <row r="748" spans="1:9" s="2" customFormat="1" ht="66" customHeight="1">
      <c r="A748" s="50" t="s">
        <v>1806</v>
      </c>
      <c r="B748" s="70" t="s">
        <v>2894</v>
      </c>
      <c r="C748" s="70" t="s">
        <v>3105</v>
      </c>
      <c r="D748" s="36" t="s">
        <v>2896</v>
      </c>
      <c r="E748" s="71" t="s">
        <v>2475</v>
      </c>
      <c r="F748" s="36" t="s">
        <v>3106</v>
      </c>
      <c r="G748" s="234" t="s">
        <v>3107</v>
      </c>
      <c r="H748" s="73">
        <v>59541</v>
      </c>
      <c r="I748" s="73">
        <f>H748*1.23</f>
        <v>73235.429999999993</v>
      </c>
    </row>
    <row r="749" spans="1:9" s="2" customFormat="1" ht="63.75" customHeight="1">
      <c r="A749" s="50" t="s">
        <v>1807</v>
      </c>
      <c r="B749" s="70" t="s">
        <v>2894</v>
      </c>
      <c r="C749" s="70" t="s">
        <v>3108</v>
      </c>
      <c r="D749" s="36" t="s">
        <v>3109</v>
      </c>
      <c r="E749" s="71" t="s">
        <v>3009</v>
      </c>
      <c r="F749" s="36" t="s">
        <v>1097</v>
      </c>
      <c r="G749" s="234" t="s">
        <v>3107</v>
      </c>
      <c r="H749" s="73">
        <v>35185.199999999997</v>
      </c>
      <c r="I749" s="73">
        <f>H749*1.23</f>
        <v>43277.795999999995</v>
      </c>
    </row>
    <row r="750" spans="1:9" s="2" customFormat="1" ht="63.75" customHeight="1">
      <c r="A750" s="50" t="s">
        <v>1808</v>
      </c>
      <c r="B750" s="32" t="s">
        <v>3110</v>
      </c>
      <c r="C750" s="32" t="s">
        <v>3111</v>
      </c>
      <c r="D750" s="34" t="s">
        <v>747</v>
      </c>
      <c r="E750" s="248"/>
      <c r="F750" s="152" t="s">
        <v>3112</v>
      </c>
      <c r="G750" s="40" t="s">
        <v>3104</v>
      </c>
      <c r="H750" s="42">
        <v>162.6</v>
      </c>
      <c r="I750" s="42">
        <v>200</v>
      </c>
    </row>
    <row r="751" spans="1:9" s="2" customFormat="1" ht="75.75" customHeight="1">
      <c r="A751" s="50" t="s">
        <v>1809</v>
      </c>
      <c r="B751" s="215" t="s">
        <v>3113</v>
      </c>
      <c r="C751" s="215" t="s">
        <v>3114</v>
      </c>
      <c r="D751" s="216" t="s">
        <v>3115</v>
      </c>
      <c r="E751" s="248" t="s">
        <v>2992</v>
      </c>
      <c r="F751" s="202" t="s">
        <v>3116</v>
      </c>
      <c r="G751" s="204">
        <v>44846</v>
      </c>
      <c r="H751" s="245">
        <v>49220</v>
      </c>
      <c r="I751" s="245">
        <f>H751*1.23</f>
        <v>60540.6</v>
      </c>
    </row>
    <row r="752" spans="1:9" s="2" customFormat="1" ht="64.5" customHeight="1">
      <c r="A752" s="50" t="s">
        <v>1810</v>
      </c>
      <c r="B752" s="215" t="s">
        <v>3117</v>
      </c>
      <c r="C752" s="215" t="s">
        <v>3118</v>
      </c>
      <c r="D752" s="216" t="s">
        <v>747</v>
      </c>
      <c r="E752" s="248"/>
      <c r="F752" s="202" t="s">
        <v>2897</v>
      </c>
      <c r="G752" s="204">
        <v>44838</v>
      </c>
      <c r="H752" s="245">
        <v>2533</v>
      </c>
      <c r="I752" s="245">
        <v>2533</v>
      </c>
    </row>
    <row r="753" spans="1:9" s="2" customFormat="1" ht="75" customHeight="1">
      <c r="A753" s="50" t="s">
        <v>1811</v>
      </c>
      <c r="B753" s="215" t="s">
        <v>996</v>
      </c>
      <c r="C753" s="215" t="s">
        <v>3119</v>
      </c>
      <c r="D753" s="216" t="s">
        <v>3120</v>
      </c>
      <c r="E753" s="248" t="s">
        <v>3104</v>
      </c>
      <c r="F753" s="202" t="s">
        <v>3121</v>
      </c>
      <c r="G753" s="204">
        <v>44852</v>
      </c>
      <c r="H753" s="245">
        <v>100</v>
      </c>
      <c r="I753" s="245">
        <v>123</v>
      </c>
    </row>
    <row r="754" spans="1:9" s="2" customFormat="1" ht="45" customHeight="1">
      <c r="A754" s="50" t="s">
        <v>1812</v>
      </c>
      <c r="B754" s="215" t="s">
        <v>2931</v>
      </c>
      <c r="C754" s="215" t="s">
        <v>893</v>
      </c>
      <c r="D754" s="216" t="s">
        <v>747</v>
      </c>
      <c r="E754" s="248"/>
      <c r="F754" s="202" t="s">
        <v>3122</v>
      </c>
      <c r="G754" s="204" t="s">
        <v>3066</v>
      </c>
      <c r="H754" s="245">
        <v>773.22</v>
      </c>
      <c r="I754" s="245">
        <v>951.06</v>
      </c>
    </row>
    <row r="755" spans="1:9" s="2" customFormat="1" ht="45" customHeight="1">
      <c r="A755" s="50" t="s">
        <v>1813</v>
      </c>
      <c r="B755" s="13" t="s">
        <v>3123</v>
      </c>
      <c r="C755" s="33" t="s">
        <v>3124</v>
      </c>
      <c r="D755" s="216" t="s">
        <v>747</v>
      </c>
      <c r="E755" s="248"/>
      <c r="F755" s="329" t="s">
        <v>3125</v>
      </c>
      <c r="G755" s="175" t="s">
        <v>3126</v>
      </c>
      <c r="H755" s="245">
        <v>180</v>
      </c>
      <c r="I755" s="245">
        <v>180</v>
      </c>
    </row>
    <row r="756" spans="1:9" s="2" customFormat="1" ht="75" customHeight="1">
      <c r="A756" s="50" t="s">
        <v>1814</v>
      </c>
      <c r="B756" s="215" t="s">
        <v>3127</v>
      </c>
      <c r="C756" s="215" t="s">
        <v>3128</v>
      </c>
      <c r="D756" s="216" t="s">
        <v>747</v>
      </c>
      <c r="E756" s="248"/>
      <c r="F756" s="202" t="s">
        <v>2634</v>
      </c>
      <c r="G756" s="204">
        <v>44848</v>
      </c>
      <c r="H756" s="245">
        <v>61.24</v>
      </c>
      <c r="I756" s="245">
        <v>72</v>
      </c>
    </row>
    <row r="757" spans="1:9" s="2" customFormat="1" ht="45" customHeight="1">
      <c r="A757" s="50" t="s">
        <v>1815</v>
      </c>
      <c r="B757" s="215" t="s">
        <v>2308</v>
      </c>
      <c r="C757" s="215" t="s">
        <v>3129</v>
      </c>
      <c r="D757" s="216" t="s">
        <v>769</v>
      </c>
      <c r="E757" s="248"/>
      <c r="F757" s="202" t="s">
        <v>3130</v>
      </c>
      <c r="G757" s="204">
        <v>44854</v>
      </c>
      <c r="H757" s="245">
        <v>27</v>
      </c>
      <c r="I757" s="245">
        <v>27</v>
      </c>
    </row>
    <row r="758" spans="1:9" s="2" customFormat="1" ht="72.75" customHeight="1">
      <c r="A758" s="50" t="s">
        <v>1816</v>
      </c>
      <c r="B758" s="246" t="s">
        <v>3131</v>
      </c>
      <c r="C758" s="215" t="s">
        <v>3132</v>
      </c>
      <c r="D758" s="216" t="s">
        <v>3133</v>
      </c>
      <c r="E758" s="217">
        <v>44781</v>
      </c>
      <c r="F758" s="214" t="s">
        <v>3150</v>
      </c>
      <c r="G758" s="204">
        <v>44806</v>
      </c>
      <c r="H758" s="215">
        <v>315.3</v>
      </c>
      <c r="I758" s="215">
        <v>326.01</v>
      </c>
    </row>
    <row r="759" spans="1:9" s="2" customFormat="1" ht="72.75" customHeight="1">
      <c r="A759" s="50" t="s">
        <v>1817</v>
      </c>
      <c r="B759" s="246" t="s">
        <v>3134</v>
      </c>
      <c r="C759" s="215" t="s">
        <v>3135</v>
      </c>
      <c r="D759" s="216" t="s">
        <v>3136</v>
      </c>
      <c r="E759" s="217">
        <v>44837</v>
      </c>
      <c r="F759" s="202" t="s">
        <v>3151</v>
      </c>
      <c r="G759" s="204">
        <v>44845</v>
      </c>
      <c r="H759" s="215">
        <v>101.63</v>
      </c>
      <c r="I759" s="215">
        <v>125</v>
      </c>
    </row>
    <row r="760" spans="1:9" s="2" customFormat="1" ht="78" customHeight="1">
      <c r="A760" s="50" t="s">
        <v>1818</v>
      </c>
      <c r="B760" s="246" t="s">
        <v>3137</v>
      </c>
      <c r="C760" s="215" t="s">
        <v>3138</v>
      </c>
      <c r="D760" s="216" t="s">
        <v>3139</v>
      </c>
      <c r="E760" s="217">
        <v>44795</v>
      </c>
      <c r="F760" s="202" t="s">
        <v>3152</v>
      </c>
      <c r="G760" s="204">
        <v>44805</v>
      </c>
      <c r="H760" s="215">
        <v>130.6</v>
      </c>
      <c r="I760" s="215">
        <v>160.63</v>
      </c>
    </row>
    <row r="761" spans="1:9" s="2" customFormat="1" ht="87.75" customHeight="1">
      <c r="A761" s="50" t="s">
        <v>1819</v>
      </c>
      <c r="B761" s="246" t="s">
        <v>1985</v>
      </c>
      <c r="C761" s="215" t="s">
        <v>3140</v>
      </c>
      <c r="D761" s="216" t="s">
        <v>3141</v>
      </c>
      <c r="E761" s="217">
        <v>44839</v>
      </c>
      <c r="F761" s="202" t="s">
        <v>3153</v>
      </c>
      <c r="G761" s="204">
        <v>44841</v>
      </c>
      <c r="H761" s="215">
        <v>120.33</v>
      </c>
      <c r="I761" s="215">
        <v>148</v>
      </c>
    </row>
    <row r="762" spans="1:9" s="2" customFormat="1" ht="78.75" customHeight="1">
      <c r="A762" s="50" t="s">
        <v>1820</v>
      </c>
      <c r="B762" s="246" t="s">
        <v>3142</v>
      </c>
      <c r="C762" s="215" t="s">
        <v>3143</v>
      </c>
      <c r="D762" s="216" t="s">
        <v>3144</v>
      </c>
      <c r="E762" s="217">
        <v>44839</v>
      </c>
      <c r="F762" s="202" t="s">
        <v>3154</v>
      </c>
      <c r="G762" s="204">
        <v>44839</v>
      </c>
      <c r="H762" s="215">
        <v>3943.09</v>
      </c>
      <c r="I762" s="215">
        <v>4850</v>
      </c>
    </row>
    <row r="763" spans="1:9" s="2" customFormat="1" ht="63.75" customHeight="1">
      <c r="A763" s="50" t="s">
        <v>1821</v>
      </c>
      <c r="B763" s="246" t="s">
        <v>3145</v>
      </c>
      <c r="C763" s="215" t="s">
        <v>3146</v>
      </c>
      <c r="D763" s="216" t="s">
        <v>3147</v>
      </c>
      <c r="E763" s="217">
        <v>44834</v>
      </c>
      <c r="F763" s="202" t="s">
        <v>2374</v>
      </c>
      <c r="G763" s="204">
        <v>44846</v>
      </c>
      <c r="H763" s="215">
        <v>17886.18</v>
      </c>
      <c r="I763" s="215">
        <v>22000</v>
      </c>
    </row>
    <row r="764" spans="1:9" s="2" customFormat="1" ht="95.25" customHeight="1">
      <c r="A764" s="50" t="s">
        <v>1822</v>
      </c>
      <c r="B764" s="246" t="s">
        <v>2161</v>
      </c>
      <c r="C764" s="215" t="s">
        <v>3148</v>
      </c>
      <c r="D764" s="216" t="s">
        <v>3149</v>
      </c>
      <c r="E764" s="217">
        <v>44837</v>
      </c>
      <c r="F764" s="202" t="s">
        <v>3155</v>
      </c>
      <c r="G764" s="204">
        <v>44837</v>
      </c>
      <c r="H764" s="215">
        <v>422.76</v>
      </c>
      <c r="I764" s="215">
        <v>520</v>
      </c>
    </row>
    <row r="765" spans="1:9" s="2" customFormat="1" ht="60" customHeight="1">
      <c r="A765" s="50" t="s">
        <v>1823</v>
      </c>
      <c r="B765" s="215" t="s">
        <v>3561</v>
      </c>
      <c r="C765" s="215" t="s">
        <v>3555</v>
      </c>
      <c r="D765" s="216" t="s">
        <v>3556</v>
      </c>
      <c r="E765" s="248" t="s">
        <v>2992</v>
      </c>
      <c r="F765" s="202" t="s">
        <v>3557</v>
      </c>
      <c r="G765" s="204">
        <v>44851</v>
      </c>
      <c r="H765" s="245">
        <v>7600</v>
      </c>
      <c r="I765" s="245">
        <v>8208</v>
      </c>
    </row>
    <row r="766" spans="1:9" s="2" customFormat="1" ht="63.75" customHeight="1">
      <c r="A766" s="50" t="s">
        <v>1824</v>
      </c>
      <c r="B766" s="215" t="s">
        <v>948</v>
      </c>
      <c r="C766" s="215" t="s">
        <v>3558</v>
      </c>
      <c r="D766" s="216" t="s">
        <v>3559</v>
      </c>
      <c r="E766" s="248" t="s">
        <v>2992</v>
      </c>
      <c r="F766" s="202" t="s">
        <v>3560</v>
      </c>
      <c r="G766" s="204">
        <v>44848</v>
      </c>
      <c r="H766" s="245">
        <v>2469</v>
      </c>
      <c r="I766" s="245">
        <v>3036.87</v>
      </c>
    </row>
    <row r="767" spans="1:9" s="2" customFormat="1" ht="94.5" customHeight="1">
      <c r="A767" s="50" t="s">
        <v>1825</v>
      </c>
      <c r="B767" s="20" t="s">
        <v>745</v>
      </c>
      <c r="C767" s="153" t="s">
        <v>1170</v>
      </c>
      <c r="D767" s="154" t="s">
        <v>1171</v>
      </c>
      <c r="E767" s="163"/>
      <c r="F767" s="155" t="s">
        <v>3562</v>
      </c>
      <c r="G767" s="154" t="s">
        <v>3563</v>
      </c>
      <c r="H767" s="289">
        <v>117.34</v>
      </c>
      <c r="I767" s="290">
        <v>126.73</v>
      </c>
    </row>
    <row r="768" spans="1:9" s="2" customFormat="1" ht="45.75" customHeight="1">
      <c r="A768" s="50" t="s">
        <v>1826</v>
      </c>
      <c r="B768" s="20" t="s">
        <v>745</v>
      </c>
      <c r="C768" s="153" t="s">
        <v>1170</v>
      </c>
      <c r="D768" s="154" t="s">
        <v>1171</v>
      </c>
      <c r="E768" s="163"/>
      <c r="F768" s="155" t="s">
        <v>3564</v>
      </c>
      <c r="G768" s="154" t="s">
        <v>3565</v>
      </c>
      <c r="H768" s="289">
        <v>20.73</v>
      </c>
      <c r="I768" s="290">
        <v>22.19</v>
      </c>
    </row>
    <row r="769" spans="1:9" s="2" customFormat="1" ht="52.5" customHeight="1">
      <c r="A769" s="50" t="s">
        <v>1827</v>
      </c>
      <c r="B769" s="20" t="s">
        <v>745</v>
      </c>
      <c r="C769" s="20" t="s">
        <v>1170</v>
      </c>
      <c r="D769" s="16" t="s">
        <v>1171</v>
      </c>
      <c r="E769" s="80"/>
      <c r="F769" s="97" t="s">
        <v>3566</v>
      </c>
      <c r="G769" s="7" t="s">
        <v>3567</v>
      </c>
      <c r="H769" s="5">
        <v>12.2</v>
      </c>
      <c r="I769" s="5">
        <v>13.18</v>
      </c>
    </row>
    <row r="770" spans="1:9" s="2" customFormat="1" ht="48.75" customHeight="1">
      <c r="A770" s="50" t="s">
        <v>1828</v>
      </c>
      <c r="B770" s="20" t="s">
        <v>745</v>
      </c>
      <c r="C770" s="153" t="s">
        <v>1170</v>
      </c>
      <c r="D770" s="154" t="s">
        <v>1171</v>
      </c>
      <c r="E770" s="163"/>
      <c r="F770" s="155" t="s">
        <v>3568</v>
      </c>
      <c r="G770" s="154" t="s">
        <v>3567</v>
      </c>
      <c r="H770" s="289">
        <v>40.770000000000003</v>
      </c>
      <c r="I770" s="290">
        <v>44.04</v>
      </c>
    </row>
    <row r="771" spans="1:9" s="2" customFormat="1" ht="53.25" customHeight="1">
      <c r="A771" s="50" t="s">
        <v>1829</v>
      </c>
      <c r="B771" s="20" t="s">
        <v>745</v>
      </c>
      <c r="C771" s="164" t="s">
        <v>1170</v>
      </c>
      <c r="D771" s="165" t="s">
        <v>1171</v>
      </c>
      <c r="E771" s="166"/>
      <c r="F771" s="167" t="s">
        <v>3569</v>
      </c>
      <c r="G771" s="165" t="s">
        <v>3570</v>
      </c>
      <c r="H771" s="293">
        <v>12.2</v>
      </c>
      <c r="I771" s="395">
        <v>13.18</v>
      </c>
    </row>
    <row r="772" spans="1:9" s="2" customFormat="1" ht="47.25" customHeight="1">
      <c r="A772" s="50" t="s">
        <v>1830</v>
      </c>
      <c r="B772" s="20" t="s">
        <v>745</v>
      </c>
      <c r="C772" s="153" t="s">
        <v>1170</v>
      </c>
      <c r="D772" s="168" t="s">
        <v>1171</v>
      </c>
      <c r="E772" s="162"/>
      <c r="F772" s="160" t="s">
        <v>3571</v>
      </c>
      <c r="G772" s="161" t="s">
        <v>3573</v>
      </c>
      <c r="H772" s="290">
        <v>21.26</v>
      </c>
      <c r="I772" s="290">
        <v>22.96</v>
      </c>
    </row>
    <row r="773" spans="1:9" s="2" customFormat="1" ht="45" customHeight="1">
      <c r="A773" s="50" t="s">
        <v>1831</v>
      </c>
      <c r="B773" s="20" t="s">
        <v>745</v>
      </c>
      <c r="C773" s="153" t="s">
        <v>1170</v>
      </c>
      <c r="D773" s="168" t="s">
        <v>1171</v>
      </c>
      <c r="E773" s="162"/>
      <c r="F773" s="160" t="s">
        <v>3572</v>
      </c>
      <c r="G773" s="161" t="s">
        <v>3573</v>
      </c>
      <c r="H773" s="290">
        <v>129.54</v>
      </c>
      <c r="I773" s="290">
        <v>139.91</v>
      </c>
    </row>
    <row r="774" spans="1:9" s="2" customFormat="1" ht="45" customHeight="1">
      <c r="A774" s="50" t="s">
        <v>1832</v>
      </c>
      <c r="B774" s="20" t="s">
        <v>745</v>
      </c>
      <c r="C774" s="153" t="s">
        <v>1170</v>
      </c>
      <c r="D774" s="168" t="s">
        <v>1171</v>
      </c>
      <c r="E774" s="162"/>
      <c r="F774" s="160" t="s">
        <v>3574</v>
      </c>
      <c r="G774" s="220">
        <v>44642</v>
      </c>
      <c r="H774" s="290">
        <v>16.37</v>
      </c>
      <c r="I774" s="290">
        <v>17.68</v>
      </c>
    </row>
    <row r="775" spans="1:9" s="2" customFormat="1" ht="77.25" customHeight="1">
      <c r="A775" s="50" t="s">
        <v>1833</v>
      </c>
      <c r="B775" s="20" t="s">
        <v>745</v>
      </c>
      <c r="C775" s="215" t="s">
        <v>1170</v>
      </c>
      <c r="D775" s="216" t="s">
        <v>1171</v>
      </c>
      <c r="E775" s="248"/>
      <c r="F775" s="202" t="s">
        <v>3575</v>
      </c>
      <c r="G775" s="204">
        <v>44649</v>
      </c>
      <c r="H775" s="245">
        <v>56.64</v>
      </c>
      <c r="I775" s="245">
        <v>61.18</v>
      </c>
    </row>
    <row r="776" spans="1:9" s="2" customFormat="1" ht="72" customHeight="1">
      <c r="A776" s="50" t="s">
        <v>1834</v>
      </c>
      <c r="B776" s="20" t="s">
        <v>745</v>
      </c>
      <c r="C776" s="286" t="s">
        <v>1170</v>
      </c>
      <c r="D776" s="286" t="s">
        <v>1171</v>
      </c>
      <c r="E776" s="327"/>
      <c r="F776" s="285" t="s">
        <v>3576</v>
      </c>
      <c r="G776" s="288">
        <v>44662</v>
      </c>
      <c r="H776" s="294">
        <v>16.37</v>
      </c>
      <c r="I776" s="294">
        <v>17.68</v>
      </c>
    </row>
    <row r="777" spans="1:9" s="2" customFormat="1" ht="50.25" customHeight="1">
      <c r="A777" s="50" t="s">
        <v>1835</v>
      </c>
      <c r="B777" s="20" t="s">
        <v>745</v>
      </c>
      <c r="C777" s="286" t="s">
        <v>1170</v>
      </c>
      <c r="D777" s="286" t="s">
        <v>1171</v>
      </c>
      <c r="E777" s="327"/>
      <c r="F777" s="285" t="s">
        <v>3577</v>
      </c>
      <c r="G777" s="287">
        <v>44662</v>
      </c>
      <c r="H777" s="294">
        <v>61.42</v>
      </c>
      <c r="I777" s="294">
        <v>66.34</v>
      </c>
    </row>
    <row r="778" spans="1:9" s="2" customFormat="1" ht="66.75" customHeight="1">
      <c r="A778" s="50" t="s">
        <v>1836</v>
      </c>
      <c r="B778" s="20" t="s">
        <v>745</v>
      </c>
      <c r="C778" s="286" t="s">
        <v>1170</v>
      </c>
      <c r="D778" s="286" t="s">
        <v>1171</v>
      </c>
      <c r="E778" s="327"/>
      <c r="F778" s="285" t="s">
        <v>3578</v>
      </c>
      <c r="G778" s="287">
        <v>44671</v>
      </c>
      <c r="H778" s="294">
        <v>12.2</v>
      </c>
      <c r="I778" s="294">
        <v>13.18</v>
      </c>
    </row>
    <row r="779" spans="1:9" s="2" customFormat="1" ht="73.5" customHeight="1">
      <c r="A779" s="50" t="s">
        <v>1837</v>
      </c>
      <c r="B779" s="20" t="s">
        <v>745</v>
      </c>
      <c r="C779" s="215" t="s">
        <v>1170</v>
      </c>
      <c r="D779" s="216" t="s">
        <v>1171</v>
      </c>
      <c r="E779" s="248"/>
      <c r="F779" s="202" t="s">
        <v>3579</v>
      </c>
      <c r="G779" s="204">
        <v>44671</v>
      </c>
      <c r="H779" s="245">
        <v>12.2</v>
      </c>
      <c r="I779" s="245">
        <v>13.18</v>
      </c>
    </row>
    <row r="780" spans="1:9" s="2" customFormat="1" ht="64.5" customHeight="1">
      <c r="A780" s="50" t="s">
        <v>1838</v>
      </c>
      <c r="B780" s="20" t="s">
        <v>745</v>
      </c>
      <c r="C780" s="215" t="s">
        <v>1170</v>
      </c>
      <c r="D780" s="216" t="s">
        <v>1171</v>
      </c>
      <c r="E780" s="248"/>
      <c r="F780" s="202" t="s">
        <v>3580</v>
      </c>
      <c r="G780" s="204">
        <v>44671</v>
      </c>
      <c r="H780" s="245">
        <v>32.74</v>
      </c>
      <c r="I780" s="245">
        <v>35.369999999999997</v>
      </c>
    </row>
    <row r="781" spans="1:9" s="2" customFormat="1" ht="57" customHeight="1">
      <c r="A781" s="50" t="s">
        <v>1839</v>
      </c>
      <c r="B781" s="20" t="s">
        <v>745</v>
      </c>
      <c r="C781" s="215" t="s">
        <v>1170</v>
      </c>
      <c r="D781" s="216" t="s">
        <v>1171</v>
      </c>
      <c r="E781" s="248"/>
      <c r="F781" s="202" t="s">
        <v>3581</v>
      </c>
      <c r="G781" s="204">
        <v>44672</v>
      </c>
      <c r="H781" s="245">
        <v>12.2</v>
      </c>
      <c r="I781" s="245">
        <v>13.18</v>
      </c>
    </row>
    <row r="782" spans="1:9" s="2" customFormat="1" ht="69.75" customHeight="1">
      <c r="A782" s="50" t="s">
        <v>1840</v>
      </c>
      <c r="B782" s="20" t="s">
        <v>745</v>
      </c>
      <c r="C782" s="215" t="s">
        <v>1170</v>
      </c>
      <c r="D782" s="216" t="s">
        <v>1171</v>
      </c>
      <c r="E782" s="248"/>
      <c r="F782" s="202" t="s">
        <v>3582</v>
      </c>
      <c r="G782" s="204">
        <v>44672</v>
      </c>
      <c r="H782" s="245">
        <v>16.37</v>
      </c>
      <c r="I782" s="245">
        <v>17.68</v>
      </c>
    </row>
    <row r="783" spans="1:9" s="2" customFormat="1" ht="60" customHeight="1">
      <c r="A783" s="50" t="s">
        <v>1841</v>
      </c>
      <c r="B783" s="20" t="s">
        <v>745</v>
      </c>
      <c r="C783" s="215" t="s">
        <v>1170</v>
      </c>
      <c r="D783" s="216" t="s">
        <v>1171</v>
      </c>
      <c r="E783" s="248"/>
      <c r="F783" s="202" t="s">
        <v>3583</v>
      </c>
      <c r="G783" s="204">
        <v>44672</v>
      </c>
      <c r="H783" s="245">
        <v>21.26</v>
      </c>
      <c r="I783" s="245">
        <v>22.96</v>
      </c>
    </row>
    <row r="784" spans="1:9" s="2" customFormat="1" ht="70.5" customHeight="1">
      <c r="A784" s="50" t="s">
        <v>1842</v>
      </c>
      <c r="B784" s="20" t="s">
        <v>745</v>
      </c>
      <c r="C784" s="215" t="s">
        <v>1170</v>
      </c>
      <c r="D784" s="216" t="s">
        <v>1171</v>
      </c>
      <c r="E784" s="248"/>
      <c r="F784" s="202" t="s">
        <v>3584</v>
      </c>
      <c r="G784" s="204">
        <v>44672</v>
      </c>
      <c r="H784" s="245">
        <v>59.64</v>
      </c>
      <c r="I784" s="245">
        <v>64.41</v>
      </c>
    </row>
    <row r="785" spans="1:9" s="2" customFormat="1" ht="45" customHeight="1">
      <c r="A785" s="50" t="s">
        <v>1843</v>
      </c>
      <c r="B785" s="20" t="s">
        <v>745</v>
      </c>
      <c r="C785" s="70" t="s">
        <v>1170</v>
      </c>
      <c r="D785" s="72" t="s">
        <v>1171</v>
      </c>
      <c r="E785" s="71"/>
      <c r="F785" s="72" t="s">
        <v>3585</v>
      </c>
      <c r="G785" s="222" t="s">
        <v>3586</v>
      </c>
      <c r="H785" s="73">
        <v>20.54</v>
      </c>
      <c r="I785" s="73">
        <v>22.19</v>
      </c>
    </row>
    <row r="786" spans="1:9" s="2" customFormat="1" ht="45" customHeight="1">
      <c r="A786" s="50" t="s">
        <v>1844</v>
      </c>
      <c r="B786" s="20" t="s">
        <v>745</v>
      </c>
      <c r="C786" s="20" t="s">
        <v>1170</v>
      </c>
      <c r="D786" s="16" t="s">
        <v>1171</v>
      </c>
      <c r="E786" s="54"/>
      <c r="F786" s="72" t="s">
        <v>3587</v>
      </c>
      <c r="G786" s="234" t="s">
        <v>3588</v>
      </c>
      <c r="H786" s="73">
        <v>40.270000000000003</v>
      </c>
      <c r="I786" s="73">
        <v>43.5</v>
      </c>
    </row>
    <row r="787" spans="1:9" s="2" customFormat="1" ht="45" customHeight="1">
      <c r="A787" s="50" t="s">
        <v>1845</v>
      </c>
      <c r="B787" s="20" t="s">
        <v>745</v>
      </c>
      <c r="C787" s="20" t="s">
        <v>1170</v>
      </c>
      <c r="D787" s="16" t="s">
        <v>1171</v>
      </c>
      <c r="E787" s="80"/>
      <c r="F787" s="67" t="s">
        <v>3589</v>
      </c>
      <c r="G787" s="7" t="s">
        <v>3590</v>
      </c>
      <c r="H787" s="5">
        <v>12.2</v>
      </c>
      <c r="I787" s="5">
        <v>13.18</v>
      </c>
    </row>
    <row r="788" spans="1:9" s="2" customFormat="1" ht="55.5" customHeight="1">
      <c r="A788" s="50" t="s">
        <v>1846</v>
      </c>
      <c r="B788" s="20" t="s">
        <v>745</v>
      </c>
      <c r="C788" s="20" t="s">
        <v>1170</v>
      </c>
      <c r="D788" s="16" t="s">
        <v>1171</v>
      </c>
      <c r="E788" s="80"/>
      <c r="F788" s="67" t="s">
        <v>3591</v>
      </c>
      <c r="G788" s="7" t="s">
        <v>3590</v>
      </c>
      <c r="H788" s="5">
        <v>61.42</v>
      </c>
      <c r="I788" s="5">
        <v>66.34</v>
      </c>
    </row>
    <row r="789" spans="1:9" s="2" customFormat="1" ht="45.75" customHeight="1">
      <c r="A789" s="50" t="s">
        <v>1847</v>
      </c>
      <c r="B789" s="109" t="s">
        <v>3592</v>
      </c>
      <c r="C789" s="109" t="s">
        <v>3593</v>
      </c>
      <c r="D789" s="16" t="s">
        <v>3594</v>
      </c>
      <c r="E789" s="169" t="s">
        <v>3104</v>
      </c>
      <c r="F789" s="98" t="s">
        <v>3595</v>
      </c>
      <c r="G789" s="7" t="s">
        <v>3596</v>
      </c>
      <c r="H789" s="5">
        <v>180</v>
      </c>
      <c r="I789" s="292">
        <v>221.4</v>
      </c>
    </row>
    <row r="790" spans="1:9" s="2" customFormat="1" ht="45" customHeight="1">
      <c r="A790" s="50" t="s">
        <v>1848</v>
      </c>
      <c r="B790" s="109" t="s">
        <v>3592</v>
      </c>
      <c r="C790" s="109" t="s">
        <v>3597</v>
      </c>
      <c r="D790" s="16" t="s">
        <v>3598</v>
      </c>
      <c r="E790" s="83" t="s">
        <v>3599</v>
      </c>
      <c r="F790" s="67" t="s">
        <v>3600</v>
      </c>
      <c r="G790" s="7" t="s">
        <v>3596</v>
      </c>
      <c r="H790" s="5">
        <v>180</v>
      </c>
      <c r="I790" s="5">
        <v>221.4</v>
      </c>
    </row>
    <row r="791" spans="1:9" s="2" customFormat="1" ht="45" customHeight="1">
      <c r="A791" s="50" t="s">
        <v>1849</v>
      </c>
      <c r="B791" s="109" t="s">
        <v>3601</v>
      </c>
      <c r="C791" s="109" t="s">
        <v>3602</v>
      </c>
      <c r="D791" s="16" t="s">
        <v>747</v>
      </c>
      <c r="E791" s="80"/>
      <c r="F791" s="67" t="s">
        <v>2248</v>
      </c>
      <c r="G791" s="7" t="s">
        <v>3596</v>
      </c>
      <c r="H791" s="5">
        <v>360</v>
      </c>
      <c r="I791" s="5">
        <f>H791*1.23</f>
        <v>442.8</v>
      </c>
    </row>
    <row r="792" spans="1:9" s="2" customFormat="1" ht="45" customHeight="1">
      <c r="A792" s="50" t="s">
        <v>1850</v>
      </c>
      <c r="B792" s="20" t="s">
        <v>3603</v>
      </c>
      <c r="C792" s="13" t="s">
        <v>3604</v>
      </c>
      <c r="D792" s="16" t="s">
        <v>3605</v>
      </c>
      <c r="E792" s="83" t="s">
        <v>2992</v>
      </c>
      <c r="F792" s="67" t="s">
        <v>3606</v>
      </c>
      <c r="G792" s="222" t="s">
        <v>3607</v>
      </c>
      <c r="H792" s="5">
        <v>33449.480000000003</v>
      </c>
      <c r="I792" s="5">
        <f>H792*1.23</f>
        <v>41142.860400000005</v>
      </c>
    </row>
    <row r="793" spans="1:9" s="2" customFormat="1" ht="78" customHeight="1">
      <c r="A793" s="50" t="s">
        <v>1851</v>
      </c>
      <c r="B793" s="32" t="s">
        <v>1393</v>
      </c>
      <c r="C793" s="32" t="s">
        <v>1394</v>
      </c>
      <c r="D793" s="34" t="s">
        <v>3608</v>
      </c>
      <c r="E793" s="40" t="s">
        <v>3599</v>
      </c>
      <c r="F793" s="186" t="s">
        <v>3609</v>
      </c>
      <c r="G793" s="40" t="s">
        <v>3596</v>
      </c>
      <c r="H793" s="42">
        <v>276.44</v>
      </c>
      <c r="I793" s="42">
        <v>340.02</v>
      </c>
    </row>
    <row r="794" spans="1:9" s="2" customFormat="1" ht="45" customHeight="1">
      <c r="A794" s="50" t="s">
        <v>1852</v>
      </c>
      <c r="B794" s="20" t="s">
        <v>3592</v>
      </c>
      <c r="C794" s="17" t="s">
        <v>3610</v>
      </c>
      <c r="D794" s="19" t="s">
        <v>3611</v>
      </c>
      <c r="E794" s="83" t="s">
        <v>3107</v>
      </c>
      <c r="F794" s="97" t="s">
        <v>3612</v>
      </c>
      <c r="G794" s="7" t="s">
        <v>3613</v>
      </c>
      <c r="H794" s="5">
        <v>360</v>
      </c>
      <c r="I794" s="5">
        <v>442.8</v>
      </c>
    </row>
    <row r="795" spans="1:9" s="2" customFormat="1" ht="37.5" customHeight="1">
      <c r="A795" s="50" t="s">
        <v>1853</v>
      </c>
      <c r="B795" s="20" t="s">
        <v>2848</v>
      </c>
      <c r="C795" s="20" t="s">
        <v>3614</v>
      </c>
      <c r="D795" s="19" t="s">
        <v>3615</v>
      </c>
      <c r="E795" s="80" t="s">
        <v>2475</v>
      </c>
      <c r="F795" s="97" t="s">
        <v>3616</v>
      </c>
      <c r="G795" s="7" t="s">
        <v>3617</v>
      </c>
      <c r="H795" s="5">
        <v>24120</v>
      </c>
      <c r="I795" s="5">
        <f>H795*1.23</f>
        <v>29667.599999999999</v>
      </c>
    </row>
    <row r="796" spans="1:9" s="2" customFormat="1" ht="54" customHeight="1">
      <c r="A796" s="50" t="s">
        <v>1854</v>
      </c>
      <c r="B796" s="20" t="s">
        <v>2308</v>
      </c>
      <c r="C796" s="20" t="s">
        <v>3618</v>
      </c>
      <c r="D796" s="16" t="s">
        <v>747</v>
      </c>
      <c r="E796" s="83"/>
      <c r="F796" s="67" t="s">
        <v>3619</v>
      </c>
      <c r="G796" s="7" t="s">
        <v>3617</v>
      </c>
      <c r="H796" s="5">
        <v>32</v>
      </c>
      <c r="I796" s="5">
        <v>32</v>
      </c>
    </row>
    <row r="797" spans="1:9" s="2" customFormat="1" ht="45" customHeight="1">
      <c r="A797" s="50" t="s">
        <v>1855</v>
      </c>
      <c r="B797" s="20" t="s">
        <v>898</v>
      </c>
      <c r="C797" s="20" t="s">
        <v>3620</v>
      </c>
      <c r="D797" s="16" t="s">
        <v>899</v>
      </c>
      <c r="E797" s="80" t="s">
        <v>900</v>
      </c>
      <c r="F797" s="67" t="s">
        <v>2145</v>
      </c>
      <c r="G797" s="7" t="s">
        <v>3599</v>
      </c>
      <c r="H797" s="5">
        <v>3845.53</v>
      </c>
      <c r="I797" s="5">
        <v>4730</v>
      </c>
    </row>
    <row r="798" spans="1:9" s="2" customFormat="1" ht="45" customHeight="1">
      <c r="A798" s="50" t="s">
        <v>1856</v>
      </c>
      <c r="B798" s="20" t="s">
        <v>815</v>
      </c>
      <c r="C798" s="20" t="s">
        <v>3622</v>
      </c>
      <c r="D798" s="16" t="s">
        <v>769</v>
      </c>
      <c r="E798" s="83"/>
      <c r="F798" s="67" t="s">
        <v>1370</v>
      </c>
      <c r="G798" s="7" t="s">
        <v>3621</v>
      </c>
      <c r="H798" s="5">
        <v>2500</v>
      </c>
      <c r="I798" s="5">
        <v>2500</v>
      </c>
    </row>
    <row r="799" spans="1:9" s="2" customFormat="1" ht="45" customHeight="1">
      <c r="A799" s="50" t="s">
        <v>1857</v>
      </c>
      <c r="B799" s="32" t="s">
        <v>1162</v>
      </c>
      <c r="C799" s="33" t="s">
        <v>1163</v>
      </c>
      <c r="D799" s="46" t="s">
        <v>747</v>
      </c>
      <c r="E799" s="40"/>
      <c r="F799" s="152" t="s">
        <v>3625</v>
      </c>
      <c r="G799" s="41" t="s">
        <v>3626</v>
      </c>
      <c r="H799" s="102">
        <v>200</v>
      </c>
      <c r="I799" s="295">
        <v>200</v>
      </c>
    </row>
    <row r="800" spans="1:9" s="2" customFormat="1" ht="45" customHeight="1">
      <c r="A800" s="50" t="s">
        <v>1858</v>
      </c>
      <c r="B800" s="32" t="s">
        <v>824</v>
      </c>
      <c r="C800" s="32" t="s">
        <v>3623</v>
      </c>
      <c r="D800" s="34" t="s">
        <v>826</v>
      </c>
      <c r="E800" s="40" t="s">
        <v>827</v>
      </c>
      <c r="F800" s="137" t="s">
        <v>3627</v>
      </c>
      <c r="G800" s="223" t="s">
        <v>3628</v>
      </c>
      <c r="H800" s="295">
        <v>1615.8</v>
      </c>
      <c r="I800" s="295">
        <v>1745.07</v>
      </c>
    </row>
    <row r="801" spans="1:9" s="2" customFormat="1" ht="64.5" customHeight="1">
      <c r="A801" s="50" t="s">
        <v>1859</v>
      </c>
      <c r="B801" s="215" t="s">
        <v>824</v>
      </c>
      <c r="C801" s="215" t="s">
        <v>3624</v>
      </c>
      <c r="D801" s="216" t="s">
        <v>826</v>
      </c>
      <c r="E801" s="248" t="s">
        <v>827</v>
      </c>
      <c r="F801" s="202" t="s">
        <v>3629</v>
      </c>
      <c r="G801" s="204" t="s">
        <v>3630</v>
      </c>
      <c r="H801" s="200">
        <v>1475.11</v>
      </c>
      <c r="I801" s="200">
        <v>1593.12</v>
      </c>
    </row>
    <row r="802" spans="1:9" s="2" customFormat="1" ht="47.25" customHeight="1">
      <c r="A802" s="50" t="s">
        <v>1860</v>
      </c>
      <c r="B802" s="215" t="s">
        <v>756</v>
      </c>
      <c r="C802" s="215" t="s">
        <v>757</v>
      </c>
      <c r="D802" s="216" t="s">
        <v>747</v>
      </c>
      <c r="E802" s="248"/>
      <c r="F802" s="202" t="s">
        <v>3631</v>
      </c>
      <c r="G802" s="204" t="s">
        <v>3632</v>
      </c>
      <c r="H802" s="200">
        <v>1078.46</v>
      </c>
      <c r="I802" s="200">
        <v>1326.51</v>
      </c>
    </row>
    <row r="803" spans="1:9" s="2" customFormat="1" ht="49.5" customHeight="1">
      <c r="A803" s="50" t="s">
        <v>1861</v>
      </c>
      <c r="B803" s="165" t="s">
        <v>2931</v>
      </c>
      <c r="C803" s="165" t="s">
        <v>893</v>
      </c>
      <c r="D803" s="165" t="s">
        <v>747</v>
      </c>
      <c r="E803" s="166"/>
      <c r="F803" s="296" t="s">
        <v>3633</v>
      </c>
      <c r="G803" s="297" t="s">
        <v>3632</v>
      </c>
      <c r="H803" s="307">
        <v>1242.43</v>
      </c>
      <c r="I803" s="307">
        <v>1528.16</v>
      </c>
    </row>
    <row r="804" spans="1:9" s="2" customFormat="1" ht="66" customHeight="1">
      <c r="A804" s="50" t="s">
        <v>1862</v>
      </c>
      <c r="B804" s="246" t="s">
        <v>1985</v>
      </c>
      <c r="C804" s="165" t="s">
        <v>3634</v>
      </c>
      <c r="D804" s="165" t="s">
        <v>3635</v>
      </c>
      <c r="E804" s="166" t="s">
        <v>3636</v>
      </c>
      <c r="F804" s="296" t="s">
        <v>3637</v>
      </c>
      <c r="G804" s="297">
        <v>44831</v>
      </c>
      <c r="H804" s="307">
        <v>520.33000000000004</v>
      </c>
      <c r="I804" s="307">
        <v>640</v>
      </c>
    </row>
    <row r="805" spans="1:9" s="2" customFormat="1" ht="51.75" customHeight="1">
      <c r="A805" s="50" t="s">
        <v>1863</v>
      </c>
      <c r="B805" s="167" t="s">
        <v>3638</v>
      </c>
      <c r="C805" s="165" t="s">
        <v>3639</v>
      </c>
      <c r="D805" s="165" t="s">
        <v>3635</v>
      </c>
      <c r="E805" s="166" t="s">
        <v>3640</v>
      </c>
      <c r="F805" s="296" t="s">
        <v>3641</v>
      </c>
      <c r="G805" s="297">
        <v>44832</v>
      </c>
      <c r="H805" s="307">
        <v>442.28</v>
      </c>
      <c r="I805" s="307">
        <v>544.01</v>
      </c>
    </row>
    <row r="806" spans="1:9" s="2" customFormat="1" ht="43.5" customHeight="1">
      <c r="A806" s="50" t="s">
        <v>1864</v>
      </c>
      <c r="B806" s="167" t="s">
        <v>3642</v>
      </c>
      <c r="C806" s="165" t="s">
        <v>3643</v>
      </c>
      <c r="D806" s="165" t="s">
        <v>3644</v>
      </c>
      <c r="E806" s="166" t="s">
        <v>2475</v>
      </c>
      <c r="F806" s="296" t="s">
        <v>3645</v>
      </c>
      <c r="G806" s="297" t="s">
        <v>3646</v>
      </c>
      <c r="H806" s="307">
        <v>1775.8</v>
      </c>
      <c r="I806" s="307">
        <f>H806*1.23</f>
        <v>2184.2339999999999</v>
      </c>
    </row>
    <row r="807" spans="1:9" s="2" customFormat="1" ht="73.5" customHeight="1">
      <c r="A807" s="50" t="s">
        <v>1865</v>
      </c>
      <c r="B807" s="165" t="s">
        <v>3647</v>
      </c>
      <c r="C807" s="165" t="s">
        <v>3648</v>
      </c>
      <c r="D807" s="165" t="s">
        <v>3649</v>
      </c>
      <c r="E807" s="166" t="s">
        <v>3599</v>
      </c>
      <c r="F807" s="296" t="s">
        <v>3650</v>
      </c>
      <c r="G807" s="297">
        <v>44862</v>
      </c>
      <c r="H807" s="307">
        <v>490.57</v>
      </c>
      <c r="I807" s="307">
        <v>603.4</v>
      </c>
    </row>
    <row r="808" spans="1:9" s="2" customFormat="1" ht="66" customHeight="1">
      <c r="A808" s="50" t="s">
        <v>1866</v>
      </c>
      <c r="B808" s="165" t="s">
        <v>2308</v>
      </c>
      <c r="C808" s="165" t="s">
        <v>3651</v>
      </c>
      <c r="D808" s="165" t="s">
        <v>747</v>
      </c>
      <c r="E808" s="166"/>
      <c r="F808" s="296" t="s">
        <v>3652</v>
      </c>
      <c r="G808" s="297">
        <v>44861</v>
      </c>
      <c r="H808" s="307">
        <v>94.4</v>
      </c>
      <c r="I808" s="307">
        <v>94.4</v>
      </c>
    </row>
    <row r="809" spans="1:9" s="2" customFormat="1" ht="83.25" customHeight="1">
      <c r="A809" s="236" t="s">
        <v>1867</v>
      </c>
      <c r="B809" s="215" t="s">
        <v>3653</v>
      </c>
      <c r="C809" s="215" t="s">
        <v>3661</v>
      </c>
      <c r="D809" s="216" t="s">
        <v>3654</v>
      </c>
      <c r="E809" s="217">
        <v>44851</v>
      </c>
      <c r="F809" s="202" t="s">
        <v>891</v>
      </c>
      <c r="G809" s="204">
        <v>44853</v>
      </c>
      <c r="H809" s="215">
        <v>1500</v>
      </c>
      <c r="I809" s="215">
        <v>1500</v>
      </c>
    </row>
    <row r="810" spans="1:9" s="2" customFormat="1" ht="94.5" customHeight="1">
      <c r="A810" s="236" t="s">
        <v>1868</v>
      </c>
      <c r="B810" s="215" t="s">
        <v>3655</v>
      </c>
      <c r="C810" s="215" t="s">
        <v>3662</v>
      </c>
      <c r="D810" s="216" t="s">
        <v>3657</v>
      </c>
      <c r="E810" s="217">
        <v>44851</v>
      </c>
      <c r="F810" s="202" t="s">
        <v>3659</v>
      </c>
      <c r="G810" s="204">
        <v>44853</v>
      </c>
      <c r="H810" s="215">
        <v>217.26</v>
      </c>
      <c r="I810" s="215">
        <v>234.64</v>
      </c>
    </row>
    <row r="811" spans="1:9" s="2" customFormat="1" ht="100.5" customHeight="1">
      <c r="A811" s="236" t="s">
        <v>1869</v>
      </c>
      <c r="B811" s="215" t="s">
        <v>1765</v>
      </c>
      <c r="C811" s="215" t="s">
        <v>3656</v>
      </c>
      <c r="D811" s="216" t="s">
        <v>3658</v>
      </c>
      <c r="E811" s="217">
        <v>44851</v>
      </c>
      <c r="F811" s="202" t="s">
        <v>3660</v>
      </c>
      <c r="G811" s="204">
        <v>145.43</v>
      </c>
      <c r="H811" s="215">
        <v>145.43</v>
      </c>
      <c r="I811" s="215">
        <v>157.06</v>
      </c>
    </row>
    <row r="812" spans="1:9" s="2" customFormat="1" ht="81" customHeight="1">
      <c r="A812" s="50" t="s">
        <v>1870</v>
      </c>
      <c r="B812" s="165" t="s">
        <v>2308</v>
      </c>
      <c r="C812" s="165" t="s">
        <v>3663</v>
      </c>
      <c r="D812" s="165" t="s">
        <v>747</v>
      </c>
      <c r="E812" s="166"/>
      <c r="F812" s="296" t="s">
        <v>3664</v>
      </c>
      <c r="G812" s="297">
        <v>44862</v>
      </c>
      <c r="H812" s="307">
        <v>50</v>
      </c>
      <c r="I812" s="307">
        <v>50</v>
      </c>
    </row>
    <row r="813" spans="1:9" s="2" customFormat="1" ht="77.25" customHeight="1">
      <c r="A813" s="50" t="s">
        <v>1871</v>
      </c>
      <c r="B813" s="165" t="s">
        <v>2308</v>
      </c>
      <c r="C813" s="165" t="s">
        <v>3665</v>
      </c>
      <c r="D813" s="165" t="s">
        <v>747</v>
      </c>
      <c r="E813" s="166"/>
      <c r="F813" s="296" t="s">
        <v>3666</v>
      </c>
      <c r="G813" s="297">
        <v>44862</v>
      </c>
      <c r="H813" s="307">
        <v>50</v>
      </c>
      <c r="I813" s="307">
        <v>50</v>
      </c>
    </row>
    <row r="814" spans="1:9" s="2" customFormat="1" ht="54" customHeight="1">
      <c r="A814" s="50" t="s">
        <v>1872</v>
      </c>
      <c r="B814" s="215" t="s">
        <v>2848</v>
      </c>
      <c r="C814" s="20" t="s">
        <v>3667</v>
      </c>
      <c r="D814" s="19" t="s">
        <v>3668</v>
      </c>
      <c r="E814" s="80" t="s">
        <v>2475</v>
      </c>
      <c r="F814" s="97" t="s">
        <v>3669</v>
      </c>
      <c r="G814" s="7" t="s">
        <v>3670</v>
      </c>
      <c r="H814" s="5">
        <v>1470</v>
      </c>
      <c r="I814" s="5">
        <f>H814*1.23</f>
        <v>1808.1</v>
      </c>
    </row>
    <row r="815" spans="1:9" s="2" customFormat="1" ht="45" customHeight="1">
      <c r="A815" s="50" t="s">
        <v>1873</v>
      </c>
      <c r="B815" s="215" t="s">
        <v>3671</v>
      </c>
      <c r="C815" s="20" t="s">
        <v>3672</v>
      </c>
      <c r="D815" s="19" t="s">
        <v>3673</v>
      </c>
      <c r="E815" s="80" t="s">
        <v>3599</v>
      </c>
      <c r="F815" s="97" t="s">
        <v>3674</v>
      </c>
      <c r="G815" s="7" t="s">
        <v>3675</v>
      </c>
      <c r="H815" s="5">
        <v>416.28</v>
      </c>
      <c r="I815" s="5">
        <f>H815*1.23</f>
        <v>512.02440000000001</v>
      </c>
    </row>
    <row r="816" spans="1:9" s="2" customFormat="1" ht="45" customHeight="1">
      <c r="A816" s="50" t="s">
        <v>1874</v>
      </c>
      <c r="B816" s="20" t="s">
        <v>3676</v>
      </c>
      <c r="C816" s="20" t="s">
        <v>3677</v>
      </c>
      <c r="D816" s="16" t="s">
        <v>1737</v>
      </c>
      <c r="E816" s="83" t="s">
        <v>3599</v>
      </c>
      <c r="F816" s="67" t="s">
        <v>3678</v>
      </c>
      <c r="G816" s="7" t="s">
        <v>3670</v>
      </c>
      <c r="H816" s="5">
        <v>218.3</v>
      </c>
      <c r="I816" s="5">
        <v>235.76</v>
      </c>
    </row>
    <row r="817" spans="1:9" s="2" customFormat="1" ht="45" customHeight="1">
      <c r="A817" s="50" t="s">
        <v>1875</v>
      </c>
      <c r="B817" s="20" t="s">
        <v>3679</v>
      </c>
      <c r="C817" s="20" t="s">
        <v>3680</v>
      </c>
      <c r="D817" s="16" t="s">
        <v>3681</v>
      </c>
      <c r="E817" s="80" t="s">
        <v>3104</v>
      </c>
      <c r="F817" s="67" t="s">
        <v>3682</v>
      </c>
      <c r="G817" s="7" t="s">
        <v>3617</v>
      </c>
      <c r="H817" s="5">
        <v>2400</v>
      </c>
      <c r="I817" s="5">
        <v>2400</v>
      </c>
    </row>
    <row r="818" spans="1:9" s="2" customFormat="1" ht="51.75" customHeight="1">
      <c r="A818" s="50" t="s">
        <v>1876</v>
      </c>
      <c r="B818" s="20" t="s">
        <v>944</v>
      </c>
      <c r="C818" s="38" t="s">
        <v>3683</v>
      </c>
      <c r="D818" s="16" t="s">
        <v>946</v>
      </c>
      <c r="E818" s="83" t="s">
        <v>924</v>
      </c>
      <c r="F818" s="67" t="s">
        <v>3684</v>
      </c>
      <c r="G818" s="7" t="s">
        <v>3685</v>
      </c>
      <c r="H818" s="5">
        <v>1278</v>
      </c>
      <c r="I818" s="5">
        <v>1571.94</v>
      </c>
    </row>
    <row r="819" spans="1:9" s="2" customFormat="1" ht="79.5" customHeight="1">
      <c r="A819" s="50" t="s">
        <v>1877</v>
      </c>
      <c r="B819" s="20" t="s">
        <v>3686</v>
      </c>
      <c r="C819" s="20" t="s">
        <v>3687</v>
      </c>
      <c r="D819" s="16" t="s">
        <v>747</v>
      </c>
      <c r="E819" s="80"/>
      <c r="F819" s="67" t="s">
        <v>3688</v>
      </c>
      <c r="G819" s="7" t="s">
        <v>3617</v>
      </c>
      <c r="H819" s="5">
        <v>190</v>
      </c>
      <c r="I819" s="5">
        <v>190</v>
      </c>
    </row>
    <row r="820" spans="1:9" s="2" customFormat="1" ht="59.25" customHeight="1">
      <c r="A820" s="50" t="s">
        <v>1878</v>
      </c>
      <c r="B820" s="20" t="s">
        <v>948</v>
      </c>
      <c r="C820" s="20" t="s">
        <v>3689</v>
      </c>
      <c r="D820" s="16" t="s">
        <v>3690</v>
      </c>
      <c r="E820" s="83" t="s">
        <v>3104</v>
      </c>
      <c r="F820" s="67" t="s">
        <v>3691</v>
      </c>
      <c r="G820" s="7" t="s">
        <v>3692</v>
      </c>
      <c r="H820" s="5">
        <v>4500</v>
      </c>
      <c r="I820" s="5">
        <v>5535</v>
      </c>
    </row>
    <row r="821" spans="1:9" s="2" customFormat="1" ht="96.75" customHeight="1">
      <c r="A821" s="50" t="s">
        <v>1879</v>
      </c>
      <c r="B821" s="246" t="s">
        <v>3693</v>
      </c>
      <c r="C821" s="215" t="s">
        <v>3694</v>
      </c>
      <c r="D821" s="216" t="s">
        <v>3695</v>
      </c>
      <c r="E821" s="217">
        <v>44813</v>
      </c>
      <c r="F821" s="202" t="s">
        <v>3704</v>
      </c>
      <c r="G821" s="204">
        <v>44813</v>
      </c>
      <c r="H821" s="215">
        <v>858.65</v>
      </c>
      <c r="I821" s="215">
        <v>877.4</v>
      </c>
    </row>
    <row r="822" spans="1:9" s="2" customFormat="1" ht="61.5" customHeight="1">
      <c r="A822" s="50" t="s">
        <v>1880</v>
      </c>
      <c r="B822" s="265" t="s">
        <v>3696</v>
      </c>
      <c r="C822" s="256" t="s">
        <v>3697</v>
      </c>
      <c r="D822" s="257" t="s">
        <v>3698</v>
      </c>
      <c r="E822" s="360">
        <v>44826</v>
      </c>
      <c r="F822" s="258" t="s">
        <v>3705</v>
      </c>
      <c r="G822" s="361">
        <v>44826</v>
      </c>
      <c r="H822" s="256">
        <v>309.67</v>
      </c>
      <c r="I822" s="256">
        <v>380.9</v>
      </c>
    </row>
    <row r="823" spans="1:9" s="2" customFormat="1" ht="54" customHeight="1">
      <c r="A823" s="50" t="s">
        <v>1881</v>
      </c>
      <c r="B823" s="265" t="s">
        <v>1757</v>
      </c>
      <c r="C823" s="256" t="s">
        <v>1987</v>
      </c>
      <c r="D823" s="257" t="s">
        <v>3699</v>
      </c>
      <c r="E823" s="360"/>
      <c r="F823" s="258" t="s">
        <v>3706</v>
      </c>
      <c r="G823" s="361">
        <v>44818</v>
      </c>
      <c r="H823" s="256">
        <v>99</v>
      </c>
      <c r="I823" s="256">
        <v>106.92</v>
      </c>
    </row>
    <row r="824" spans="1:9" s="2" customFormat="1" ht="45" customHeight="1">
      <c r="A824" s="50" t="s">
        <v>1882</v>
      </c>
      <c r="B824" s="265" t="s">
        <v>3700</v>
      </c>
      <c r="C824" s="256" t="s">
        <v>3701</v>
      </c>
      <c r="D824" s="257" t="s">
        <v>3702</v>
      </c>
      <c r="E824" s="360">
        <v>44813</v>
      </c>
      <c r="F824" s="258" t="s">
        <v>3707</v>
      </c>
      <c r="G824" s="361">
        <v>44824</v>
      </c>
      <c r="H824" s="256">
        <v>489.45</v>
      </c>
      <c r="I824" s="256">
        <v>528.61</v>
      </c>
    </row>
    <row r="825" spans="1:9" s="2" customFormat="1" ht="71.25" customHeight="1">
      <c r="A825" s="50" t="s">
        <v>1883</v>
      </c>
      <c r="B825" s="265" t="s">
        <v>3703</v>
      </c>
      <c r="C825" s="256" t="s">
        <v>3709</v>
      </c>
      <c r="D825" s="362" t="s">
        <v>3133</v>
      </c>
      <c r="E825" s="360">
        <v>44781</v>
      </c>
      <c r="F825" s="258" t="s">
        <v>3150</v>
      </c>
      <c r="G825" s="361" t="s">
        <v>3708</v>
      </c>
      <c r="H825" s="256">
        <v>315.3</v>
      </c>
      <c r="I825" s="256">
        <v>326.69099999999997</v>
      </c>
    </row>
    <row r="826" spans="1:9" s="2" customFormat="1" ht="83.25" customHeight="1">
      <c r="A826" s="236" t="s">
        <v>1884</v>
      </c>
      <c r="B826" s="215" t="s">
        <v>1985</v>
      </c>
      <c r="C826" s="215" t="s">
        <v>3710</v>
      </c>
      <c r="D826" s="216" t="s">
        <v>3711</v>
      </c>
      <c r="E826" s="217">
        <v>44853</v>
      </c>
      <c r="F826" s="202" t="s">
        <v>3726</v>
      </c>
      <c r="G826" s="204">
        <v>44858</v>
      </c>
      <c r="H826" s="215">
        <v>678.54</v>
      </c>
      <c r="I826" s="215">
        <v>834.6</v>
      </c>
    </row>
    <row r="827" spans="1:9" s="2" customFormat="1" ht="63.75" customHeight="1">
      <c r="A827" s="129" t="s">
        <v>1885</v>
      </c>
      <c r="B827" s="246" t="s">
        <v>3162</v>
      </c>
      <c r="C827" s="215" t="s">
        <v>3712</v>
      </c>
      <c r="D827" s="216" t="s">
        <v>3713</v>
      </c>
      <c r="E827" s="217">
        <v>44853</v>
      </c>
      <c r="F827" s="202" t="s">
        <v>3727</v>
      </c>
      <c r="G827" s="204">
        <v>44868</v>
      </c>
      <c r="H827" s="215">
        <v>1561</v>
      </c>
      <c r="I827" s="215">
        <v>1920</v>
      </c>
    </row>
    <row r="828" spans="1:9" s="2" customFormat="1" ht="79.5" customHeight="1">
      <c r="A828" s="236" t="s">
        <v>1886</v>
      </c>
      <c r="B828" s="215" t="s">
        <v>3714</v>
      </c>
      <c r="C828" s="215" t="s">
        <v>3715</v>
      </c>
      <c r="D828" s="216" t="s">
        <v>3716</v>
      </c>
      <c r="E828" s="217">
        <v>44853</v>
      </c>
      <c r="F828" s="202" t="s">
        <v>3728</v>
      </c>
      <c r="G828" s="204">
        <v>44867</v>
      </c>
      <c r="H828" s="215">
        <v>386.19</v>
      </c>
      <c r="I828" s="215">
        <v>475</v>
      </c>
    </row>
    <row r="829" spans="1:9" s="2" customFormat="1" ht="70.5" customHeight="1">
      <c r="A829" s="236" t="s">
        <v>1887</v>
      </c>
      <c r="B829" s="215" t="s">
        <v>2395</v>
      </c>
      <c r="C829" s="215" t="s">
        <v>3717</v>
      </c>
      <c r="D829" s="216" t="s">
        <v>3718</v>
      </c>
      <c r="E829" s="217">
        <v>44853</v>
      </c>
      <c r="F829" s="202" t="s">
        <v>1610</v>
      </c>
      <c r="G829" s="204">
        <v>44862</v>
      </c>
      <c r="H829" s="215">
        <v>175.93</v>
      </c>
      <c r="I829" s="215">
        <v>190</v>
      </c>
    </row>
    <row r="830" spans="1:9" s="2" customFormat="1" ht="45" customHeight="1">
      <c r="A830" s="236" t="s">
        <v>1888</v>
      </c>
      <c r="B830" s="215" t="s">
        <v>3719</v>
      </c>
      <c r="C830" s="215" t="s">
        <v>3720</v>
      </c>
      <c r="D830" s="216" t="s">
        <v>3721</v>
      </c>
      <c r="E830" s="217">
        <v>44853</v>
      </c>
      <c r="F830" s="202" t="s">
        <v>891</v>
      </c>
      <c r="G830" s="204">
        <v>44858</v>
      </c>
      <c r="H830" s="215">
        <v>3000</v>
      </c>
      <c r="I830" s="215">
        <v>3000</v>
      </c>
    </row>
    <row r="831" spans="1:9" s="2" customFormat="1" ht="75.75" customHeight="1">
      <c r="A831" s="129" t="s">
        <v>1889</v>
      </c>
      <c r="B831" s="246" t="s">
        <v>1753</v>
      </c>
      <c r="C831" s="215" t="s">
        <v>3722</v>
      </c>
      <c r="D831" s="216" t="s">
        <v>3723</v>
      </c>
      <c r="E831" s="217">
        <v>44853</v>
      </c>
      <c r="F831" s="202" t="s">
        <v>3729</v>
      </c>
      <c r="G831" s="204">
        <v>44853</v>
      </c>
      <c r="H831" s="215">
        <v>3000</v>
      </c>
      <c r="I831" s="215">
        <v>3690</v>
      </c>
    </row>
    <row r="832" spans="1:9" s="2" customFormat="1" ht="87.75" customHeight="1">
      <c r="A832" s="236" t="s">
        <v>1890</v>
      </c>
      <c r="B832" s="215" t="s">
        <v>1070</v>
      </c>
      <c r="C832" s="215" t="s">
        <v>3724</v>
      </c>
      <c r="D832" s="216" t="s">
        <v>3725</v>
      </c>
      <c r="E832" s="217">
        <v>44851</v>
      </c>
      <c r="F832" s="202" t="s">
        <v>3730</v>
      </c>
      <c r="G832" s="204">
        <v>44867</v>
      </c>
      <c r="H832" s="215">
        <v>8630.83</v>
      </c>
      <c r="I832" s="215">
        <v>10615.92</v>
      </c>
    </row>
    <row r="833" spans="1:9" s="2" customFormat="1" ht="31.5" customHeight="1">
      <c r="A833" s="50" t="s">
        <v>1891</v>
      </c>
      <c r="B833" s="215" t="s">
        <v>3731</v>
      </c>
      <c r="C833" s="215" t="s">
        <v>3732</v>
      </c>
      <c r="D833" s="216" t="s">
        <v>3733</v>
      </c>
      <c r="E833" s="248" t="s">
        <v>3599</v>
      </c>
      <c r="F833" s="202" t="s">
        <v>2253</v>
      </c>
      <c r="G833" s="204">
        <v>44868</v>
      </c>
      <c r="H833" s="215">
        <v>1730</v>
      </c>
      <c r="I833" s="215">
        <f>H833*1.23</f>
        <v>2127.9</v>
      </c>
    </row>
    <row r="834" spans="1:9" s="2" customFormat="1" ht="73.5" customHeight="1">
      <c r="A834" s="50" t="s">
        <v>1892</v>
      </c>
      <c r="B834" s="215" t="s">
        <v>873</v>
      </c>
      <c r="C834" s="20" t="s">
        <v>3734</v>
      </c>
      <c r="D834" s="16" t="s">
        <v>3735</v>
      </c>
      <c r="E834" s="80" t="s">
        <v>2244</v>
      </c>
      <c r="F834" s="16" t="s">
        <v>3736</v>
      </c>
      <c r="G834" s="79" t="s">
        <v>3737</v>
      </c>
      <c r="H834" s="5">
        <v>8000</v>
      </c>
      <c r="I834" s="5">
        <f>H834*1.23</f>
        <v>9840</v>
      </c>
    </row>
    <row r="835" spans="1:9" s="2" customFormat="1" ht="53.25" customHeight="1">
      <c r="A835" s="50" t="s">
        <v>1893</v>
      </c>
      <c r="B835" s="20" t="s">
        <v>988</v>
      </c>
      <c r="C835" s="20" t="s">
        <v>3738</v>
      </c>
      <c r="D835" s="16" t="s">
        <v>769</v>
      </c>
      <c r="E835" s="80"/>
      <c r="F835" s="67" t="s">
        <v>3739</v>
      </c>
      <c r="G835" s="7" t="s">
        <v>3740</v>
      </c>
      <c r="H835" s="5">
        <v>300</v>
      </c>
      <c r="I835" s="5">
        <v>369</v>
      </c>
    </row>
    <row r="836" spans="1:9" s="2" customFormat="1" ht="45" customHeight="1">
      <c r="A836" s="50" t="s">
        <v>1894</v>
      </c>
      <c r="B836" s="20" t="s">
        <v>991</v>
      </c>
      <c r="C836" s="20" t="s">
        <v>3741</v>
      </c>
      <c r="D836" s="16" t="s">
        <v>993</v>
      </c>
      <c r="E836" s="83" t="s">
        <v>994</v>
      </c>
      <c r="F836" s="67" t="s">
        <v>3742</v>
      </c>
      <c r="G836" s="7" t="s">
        <v>3743</v>
      </c>
      <c r="H836" s="5">
        <v>3292.2</v>
      </c>
      <c r="I836" s="5">
        <v>3292.2</v>
      </c>
    </row>
    <row r="837" spans="1:9" s="2" customFormat="1" ht="45" customHeight="1">
      <c r="A837" s="50" t="s">
        <v>1895</v>
      </c>
      <c r="B837" s="20" t="s">
        <v>1311</v>
      </c>
      <c r="C837" s="20" t="s">
        <v>1312</v>
      </c>
      <c r="D837" s="16" t="s">
        <v>1088</v>
      </c>
      <c r="E837" s="80" t="s">
        <v>900</v>
      </c>
      <c r="F837" s="67" t="s">
        <v>1447</v>
      </c>
      <c r="G837" s="7" t="s">
        <v>3745</v>
      </c>
      <c r="H837" s="5">
        <v>500</v>
      </c>
      <c r="I837" s="5">
        <v>500</v>
      </c>
    </row>
    <row r="838" spans="1:9" s="2" customFormat="1" ht="45" customHeight="1">
      <c r="A838" s="50" t="s">
        <v>1896</v>
      </c>
      <c r="B838" s="20" t="s">
        <v>794</v>
      </c>
      <c r="C838" s="20" t="s">
        <v>3744</v>
      </c>
      <c r="D838" s="16" t="s">
        <v>796</v>
      </c>
      <c r="E838" s="83"/>
      <c r="F838" s="67" t="s">
        <v>3746</v>
      </c>
      <c r="G838" s="7" t="s">
        <v>3740</v>
      </c>
      <c r="H838" s="5">
        <v>524</v>
      </c>
      <c r="I838" s="5">
        <v>644.52</v>
      </c>
    </row>
    <row r="839" spans="1:9" s="2" customFormat="1" ht="45" customHeight="1">
      <c r="A839" s="50" t="s">
        <v>1897</v>
      </c>
      <c r="B839" s="20" t="s">
        <v>756</v>
      </c>
      <c r="C839" s="20" t="s">
        <v>757</v>
      </c>
      <c r="D839" s="16" t="s">
        <v>747</v>
      </c>
      <c r="E839" s="80"/>
      <c r="F839" s="67" t="s">
        <v>3747</v>
      </c>
      <c r="G839" s="7" t="s">
        <v>3748</v>
      </c>
      <c r="H839" s="5">
        <v>718.32</v>
      </c>
      <c r="I839" s="5">
        <v>883.53</v>
      </c>
    </row>
    <row r="840" spans="1:9" s="2" customFormat="1" ht="51.75" customHeight="1">
      <c r="A840" s="50" t="s">
        <v>1898</v>
      </c>
      <c r="B840" s="20" t="s">
        <v>3749</v>
      </c>
      <c r="C840" s="20" t="s">
        <v>3750</v>
      </c>
      <c r="D840" s="16" t="s">
        <v>769</v>
      </c>
      <c r="E840" s="83"/>
      <c r="F840" s="67" t="s">
        <v>1247</v>
      </c>
      <c r="G840" s="7" t="s">
        <v>3743</v>
      </c>
      <c r="H840" s="5">
        <v>555.55999999999995</v>
      </c>
      <c r="I840" s="5">
        <v>600</v>
      </c>
    </row>
    <row r="841" spans="1:9" s="2" customFormat="1" ht="45" customHeight="1">
      <c r="A841" s="50" t="s">
        <v>1899</v>
      </c>
      <c r="B841" s="20" t="s">
        <v>3751</v>
      </c>
      <c r="C841" s="20" t="s">
        <v>3752</v>
      </c>
      <c r="D841" s="16" t="s">
        <v>769</v>
      </c>
      <c r="E841" s="80"/>
      <c r="F841" s="67" t="s">
        <v>3753</v>
      </c>
      <c r="G841" s="7" t="s">
        <v>3754</v>
      </c>
      <c r="H841" s="5">
        <v>112.2</v>
      </c>
      <c r="I841" s="5">
        <v>138</v>
      </c>
    </row>
    <row r="842" spans="1:9" s="2" customFormat="1" ht="57" customHeight="1">
      <c r="A842" s="50" t="s">
        <v>1900</v>
      </c>
      <c r="B842" s="20" t="s">
        <v>739</v>
      </c>
      <c r="C842" s="20" t="s">
        <v>3755</v>
      </c>
      <c r="D842" s="16" t="s">
        <v>741</v>
      </c>
      <c r="E842" s="299" t="s">
        <v>742</v>
      </c>
      <c r="F842" s="178" t="s">
        <v>3756</v>
      </c>
      <c r="G842" s="7" t="s">
        <v>3748</v>
      </c>
      <c r="H842" s="5">
        <v>2260</v>
      </c>
      <c r="I842" s="5">
        <v>2779.8</v>
      </c>
    </row>
    <row r="843" spans="1:9" s="2" customFormat="1" ht="45" customHeight="1">
      <c r="A843" s="50" t="s">
        <v>1901</v>
      </c>
      <c r="B843" s="20" t="s">
        <v>762</v>
      </c>
      <c r="C843" s="20" t="s">
        <v>3757</v>
      </c>
      <c r="D843" s="16" t="s">
        <v>764</v>
      </c>
      <c r="E843" s="194"/>
      <c r="F843" s="178" t="s">
        <v>3759</v>
      </c>
      <c r="G843" s="7" t="s">
        <v>3745</v>
      </c>
      <c r="H843" s="5">
        <v>2179.4899999999998</v>
      </c>
      <c r="I843" s="5">
        <v>2680.78</v>
      </c>
    </row>
    <row r="844" spans="1:9" s="2" customFormat="1" ht="45" customHeight="1">
      <c r="A844" s="50" t="s">
        <v>1902</v>
      </c>
      <c r="B844" s="20" t="s">
        <v>762</v>
      </c>
      <c r="C844" s="20" t="s">
        <v>3758</v>
      </c>
      <c r="D844" s="16" t="s">
        <v>764</v>
      </c>
      <c r="E844" s="194"/>
      <c r="F844" s="143" t="s">
        <v>3760</v>
      </c>
      <c r="G844" s="79" t="s">
        <v>3740</v>
      </c>
      <c r="H844" s="5">
        <v>82.95</v>
      </c>
      <c r="I844" s="5">
        <v>102.03</v>
      </c>
    </row>
    <row r="845" spans="1:9" s="2" customFormat="1" ht="83.25" customHeight="1">
      <c r="A845" s="50" t="s">
        <v>1903</v>
      </c>
      <c r="B845" s="246" t="s">
        <v>3655</v>
      </c>
      <c r="C845" s="215" t="s">
        <v>3809</v>
      </c>
      <c r="D845" s="216" t="s">
        <v>3810</v>
      </c>
      <c r="E845" s="217">
        <v>44805</v>
      </c>
      <c r="F845" s="202" t="s">
        <v>3825</v>
      </c>
      <c r="G845" s="204">
        <v>44812</v>
      </c>
      <c r="H845" s="200">
        <v>139.21</v>
      </c>
      <c r="I845" s="215">
        <v>150.35</v>
      </c>
    </row>
    <row r="846" spans="1:9" s="2" customFormat="1" ht="60" customHeight="1">
      <c r="A846" s="50" t="s">
        <v>1904</v>
      </c>
      <c r="B846" s="246" t="s">
        <v>1759</v>
      </c>
      <c r="C846" s="215" t="s">
        <v>3811</v>
      </c>
      <c r="D846" s="216" t="s">
        <v>3812</v>
      </c>
      <c r="E846" s="217">
        <v>44817</v>
      </c>
      <c r="F846" s="202" t="s">
        <v>1772</v>
      </c>
      <c r="G846" s="204">
        <v>44817</v>
      </c>
      <c r="H846" s="200">
        <v>800</v>
      </c>
      <c r="I846" s="215">
        <v>800</v>
      </c>
    </row>
    <row r="847" spans="1:9" s="2" customFormat="1" ht="75" customHeight="1">
      <c r="A847" s="50" t="s">
        <v>1905</v>
      </c>
      <c r="B847" s="246" t="s">
        <v>3813</v>
      </c>
      <c r="C847" s="215" t="s">
        <v>3814</v>
      </c>
      <c r="D847" s="216" t="s">
        <v>3815</v>
      </c>
      <c r="E847" s="217">
        <v>44813</v>
      </c>
      <c r="F847" s="202" t="s">
        <v>3826</v>
      </c>
      <c r="G847" s="204">
        <v>44814</v>
      </c>
      <c r="H847" s="200">
        <v>500</v>
      </c>
      <c r="I847" s="215">
        <v>500</v>
      </c>
    </row>
    <row r="848" spans="1:9" s="2" customFormat="1" ht="60" customHeight="1">
      <c r="A848" s="50" t="s">
        <v>1906</v>
      </c>
      <c r="B848" s="246" t="s">
        <v>3816</v>
      </c>
      <c r="C848" s="215" t="s">
        <v>3817</v>
      </c>
      <c r="D848" s="216" t="s">
        <v>3818</v>
      </c>
      <c r="E848" s="217">
        <v>44813</v>
      </c>
      <c r="F848" s="202" t="s">
        <v>3827</v>
      </c>
      <c r="G848" s="204">
        <v>44819</v>
      </c>
      <c r="H848" s="363">
        <v>1219.51</v>
      </c>
      <c r="I848" s="355">
        <v>1500</v>
      </c>
    </row>
    <row r="849" spans="1:9" s="2" customFormat="1" ht="74.25" customHeight="1">
      <c r="A849" s="50" t="s">
        <v>1907</v>
      </c>
      <c r="B849" s="246" t="s">
        <v>3819</v>
      </c>
      <c r="C849" s="215" t="s">
        <v>3820</v>
      </c>
      <c r="D849" s="216" t="s">
        <v>3821</v>
      </c>
      <c r="E849" s="217">
        <v>44813</v>
      </c>
      <c r="F849" s="202" t="s">
        <v>3828</v>
      </c>
      <c r="G849" s="204">
        <v>44816</v>
      </c>
      <c r="H849" s="200">
        <v>150</v>
      </c>
      <c r="I849" s="215">
        <v>184.5</v>
      </c>
    </row>
    <row r="850" spans="1:9" s="2" customFormat="1" ht="66" customHeight="1">
      <c r="A850" s="50" t="s">
        <v>1908</v>
      </c>
      <c r="B850" s="246" t="s">
        <v>3822</v>
      </c>
      <c r="C850" s="215" t="s">
        <v>3823</v>
      </c>
      <c r="D850" s="216" t="s">
        <v>3824</v>
      </c>
      <c r="E850" s="217">
        <v>44813</v>
      </c>
      <c r="F850" s="202" t="s">
        <v>3829</v>
      </c>
      <c r="G850" s="204">
        <v>44825</v>
      </c>
      <c r="H850" s="200">
        <v>550.55999999999995</v>
      </c>
      <c r="I850" s="215">
        <v>677.19</v>
      </c>
    </row>
    <row r="851" spans="1:9" s="2" customFormat="1" ht="45" customHeight="1">
      <c r="A851" s="50" t="s">
        <v>1909</v>
      </c>
      <c r="B851" s="32" t="s">
        <v>3761</v>
      </c>
      <c r="C851" s="33" t="s">
        <v>3762</v>
      </c>
      <c r="D851" s="34" t="s">
        <v>3763</v>
      </c>
      <c r="E851" s="40" t="s">
        <v>3599</v>
      </c>
      <c r="F851" s="152" t="s">
        <v>3764</v>
      </c>
      <c r="G851" s="40" t="s">
        <v>3765</v>
      </c>
      <c r="H851" s="42">
        <v>893</v>
      </c>
      <c r="I851" s="42">
        <v>1098.3900000000001</v>
      </c>
    </row>
    <row r="852" spans="1:9" s="2" customFormat="1" ht="45" customHeight="1">
      <c r="A852" s="50" t="s">
        <v>1910</v>
      </c>
      <c r="B852" s="32" t="s">
        <v>3766</v>
      </c>
      <c r="C852" s="32" t="s">
        <v>1292</v>
      </c>
      <c r="D852" s="34" t="s">
        <v>3767</v>
      </c>
      <c r="E852" s="71" t="s">
        <v>1206</v>
      </c>
      <c r="F852" s="186" t="s">
        <v>3768</v>
      </c>
      <c r="G852" s="41">
        <v>44853</v>
      </c>
      <c r="H852" s="42">
        <v>330</v>
      </c>
      <c r="I852" s="42">
        <v>330</v>
      </c>
    </row>
    <row r="853" spans="1:9" s="2" customFormat="1" ht="45" customHeight="1">
      <c r="A853" s="50" t="s">
        <v>1911</v>
      </c>
      <c r="B853" s="20" t="s">
        <v>970</v>
      </c>
      <c r="C853" s="20" t="s">
        <v>3769</v>
      </c>
      <c r="D853" s="16" t="s">
        <v>972</v>
      </c>
      <c r="E853" s="80" t="s">
        <v>924</v>
      </c>
      <c r="F853" s="67" t="s">
        <v>3770</v>
      </c>
      <c r="G853" s="7" t="s">
        <v>3771</v>
      </c>
      <c r="H853" s="5">
        <v>3456</v>
      </c>
      <c r="I853" s="5">
        <v>3456</v>
      </c>
    </row>
    <row r="854" spans="1:9" s="2" customFormat="1" ht="53.25" customHeight="1">
      <c r="A854" s="50" t="s">
        <v>1912</v>
      </c>
      <c r="B854" s="32" t="s">
        <v>3772</v>
      </c>
      <c r="C854" s="32" t="s">
        <v>3773</v>
      </c>
      <c r="D854" s="34" t="s">
        <v>747</v>
      </c>
      <c r="E854" s="40"/>
      <c r="F854" s="67" t="s">
        <v>3775</v>
      </c>
      <c r="G854" s="7" t="s">
        <v>3774</v>
      </c>
      <c r="H854" s="42">
        <v>15</v>
      </c>
      <c r="I854" s="42">
        <v>15</v>
      </c>
    </row>
    <row r="855" spans="1:9" s="2" customFormat="1" ht="50.25" customHeight="1">
      <c r="A855" s="50" t="s">
        <v>1913</v>
      </c>
      <c r="B855" s="32" t="s">
        <v>3772</v>
      </c>
      <c r="C855" s="32" t="s">
        <v>3776</v>
      </c>
      <c r="D855" s="34" t="s">
        <v>747</v>
      </c>
      <c r="E855" s="80"/>
      <c r="F855" s="67" t="s">
        <v>3777</v>
      </c>
      <c r="G855" s="7" t="s">
        <v>3774</v>
      </c>
      <c r="H855" s="42">
        <v>15</v>
      </c>
      <c r="I855" s="42">
        <v>15</v>
      </c>
    </row>
    <row r="856" spans="1:9" s="2" customFormat="1" ht="45" customHeight="1">
      <c r="A856" s="50" t="s">
        <v>1914</v>
      </c>
      <c r="B856" s="32" t="s">
        <v>3772</v>
      </c>
      <c r="C856" s="32" t="s">
        <v>3778</v>
      </c>
      <c r="D856" s="34" t="s">
        <v>747</v>
      </c>
      <c r="E856" s="80"/>
      <c r="F856" s="16" t="s">
        <v>3779</v>
      </c>
      <c r="G856" s="7" t="s">
        <v>3774</v>
      </c>
      <c r="H856" s="5">
        <v>39</v>
      </c>
      <c r="I856" s="5">
        <v>39</v>
      </c>
    </row>
    <row r="857" spans="1:9" s="2" customFormat="1" ht="45" customHeight="1">
      <c r="A857" s="50" t="s">
        <v>1915</v>
      </c>
      <c r="B857" s="32" t="s">
        <v>3772</v>
      </c>
      <c r="C857" s="13" t="s">
        <v>3780</v>
      </c>
      <c r="D857" s="34" t="s">
        <v>747</v>
      </c>
      <c r="E857" s="83"/>
      <c r="F857" s="67" t="s">
        <v>3781</v>
      </c>
      <c r="G857" s="222" t="s">
        <v>3774</v>
      </c>
      <c r="H857" s="5">
        <v>41.69</v>
      </c>
      <c r="I857" s="5">
        <v>41.69</v>
      </c>
    </row>
    <row r="858" spans="1:9" s="2" customFormat="1" ht="45" customHeight="1">
      <c r="A858" s="50" t="s">
        <v>1916</v>
      </c>
      <c r="B858" s="32" t="s">
        <v>1003</v>
      </c>
      <c r="C858" s="33" t="s">
        <v>1004</v>
      </c>
      <c r="D858" s="46" t="s">
        <v>1005</v>
      </c>
      <c r="E858" s="41"/>
      <c r="F858" s="186" t="s">
        <v>3782</v>
      </c>
      <c r="G858" s="223" t="s">
        <v>3783</v>
      </c>
      <c r="H858" s="68" t="s">
        <v>1008</v>
      </c>
      <c r="I858" s="295">
        <v>250</v>
      </c>
    </row>
    <row r="859" spans="1:9" s="2" customFormat="1" ht="70.5" customHeight="1">
      <c r="A859" s="50" t="s">
        <v>1917</v>
      </c>
      <c r="B859" s="246" t="s">
        <v>1603</v>
      </c>
      <c r="C859" s="215" t="s">
        <v>3784</v>
      </c>
      <c r="D859" s="216" t="s">
        <v>3785</v>
      </c>
      <c r="E859" s="248" t="s">
        <v>3599</v>
      </c>
      <c r="F859" s="202" t="s">
        <v>3786</v>
      </c>
      <c r="G859" s="204" t="s">
        <v>3787</v>
      </c>
      <c r="H859" s="200">
        <v>1297.1500000000001</v>
      </c>
      <c r="I859" s="200">
        <v>1595.5</v>
      </c>
    </row>
    <row r="860" spans="1:9" s="2" customFormat="1" ht="72.75" customHeight="1">
      <c r="A860" s="50" t="s">
        <v>1918</v>
      </c>
      <c r="B860" s="32" t="s">
        <v>1482</v>
      </c>
      <c r="C860" s="32" t="s">
        <v>3788</v>
      </c>
      <c r="D860" s="34" t="s">
        <v>747</v>
      </c>
      <c r="E860" s="248"/>
      <c r="F860" s="152" t="s">
        <v>3789</v>
      </c>
      <c r="G860" s="41">
        <v>44860</v>
      </c>
      <c r="H860" s="42">
        <v>73.62</v>
      </c>
      <c r="I860" s="42">
        <v>90.55</v>
      </c>
    </row>
    <row r="861" spans="1:9" s="2" customFormat="1" ht="84" customHeight="1">
      <c r="A861" s="50" t="s">
        <v>1919</v>
      </c>
      <c r="B861" s="32" t="s">
        <v>1249</v>
      </c>
      <c r="C861" s="32" t="s">
        <v>3790</v>
      </c>
      <c r="D861" s="34" t="s">
        <v>3791</v>
      </c>
      <c r="E861" s="40" t="s">
        <v>3792</v>
      </c>
      <c r="F861" s="152" t="s">
        <v>3793</v>
      </c>
      <c r="G861" s="40" t="s">
        <v>3794</v>
      </c>
      <c r="H861" s="181">
        <v>682.93</v>
      </c>
      <c r="I861" s="181">
        <v>840</v>
      </c>
    </row>
    <row r="862" spans="1:9" s="2" customFormat="1" ht="43.5" customHeight="1">
      <c r="A862" s="50" t="s">
        <v>1920</v>
      </c>
      <c r="B862" s="20" t="s">
        <v>824</v>
      </c>
      <c r="C862" s="20" t="s">
        <v>3795</v>
      </c>
      <c r="D862" s="16" t="s">
        <v>826</v>
      </c>
      <c r="E862" s="80" t="s">
        <v>827</v>
      </c>
      <c r="F862" s="67" t="s">
        <v>3796</v>
      </c>
      <c r="G862" s="7" t="s">
        <v>3797</v>
      </c>
      <c r="H862" s="5">
        <v>1553.27</v>
      </c>
      <c r="I862" s="5">
        <v>1680.47</v>
      </c>
    </row>
    <row r="863" spans="1:9" s="2" customFormat="1" ht="34.5" customHeight="1">
      <c r="A863" s="50" t="s">
        <v>1921</v>
      </c>
      <c r="B863" s="20" t="s">
        <v>780</v>
      </c>
      <c r="C863" s="20" t="s">
        <v>3798</v>
      </c>
      <c r="D863" s="16" t="s">
        <v>782</v>
      </c>
      <c r="E863" s="80" t="s">
        <v>783</v>
      </c>
      <c r="F863" s="67" t="s">
        <v>3799</v>
      </c>
      <c r="G863" s="7" t="s">
        <v>3748</v>
      </c>
      <c r="H863" s="5">
        <v>7230.7</v>
      </c>
      <c r="I863" s="5">
        <v>7230.7</v>
      </c>
    </row>
    <row r="864" spans="1:9" s="2" customFormat="1" ht="44.25" customHeight="1">
      <c r="A864" s="50" t="s">
        <v>1922</v>
      </c>
      <c r="B864" s="20" t="s">
        <v>745</v>
      </c>
      <c r="C864" s="20" t="s">
        <v>3800</v>
      </c>
      <c r="D864" s="16" t="s">
        <v>772</v>
      </c>
      <c r="E864" s="80" t="s">
        <v>773</v>
      </c>
      <c r="F864" s="67" t="s">
        <v>758</v>
      </c>
      <c r="G864" s="7" t="s">
        <v>3740</v>
      </c>
      <c r="H864" s="5">
        <v>7548.34</v>
      </c>
      <c r="I864" s="5">
        <v>8152.22</v>
      </c>
    </row>
    <row r="865" spans="1:9" s="2" customFormat="1" ht="36.75" customHeight="1">
      <c r="A865" s="50" t="s">
        <v>1923</v>
      </c>
      <c r="B865" s="20" t="s">
        <v>775</v>
      </c>
      <c r="C865" s="20" t="s">
        <v>3801</v>
      </c>
      <c r="D865" s="16" t="s">
        <v>777</v>
      </c>
      <c r="E865" s="83" t="s">
        <v>778</v>
      </c>
      <c r="F865" s="67" t="s">
        <v>3802</v>
      </c>
      <c r="G865" s="7" t="s">
        <v>3803</v>
      </c>
      <c r="H865" s="5">
        <v>1061.3900000000001</v>
      </c>
      <c r="I865" s="5">
        <v>1061.3900000000001</v>
      </c>
    </row>
    <row r="866" spans="1:9" s="2" customFormat="1" ht="120" customHeight="1">
      <c r="A866" s="50" t="s">
        <v>1924</v>
      </c>
      <c r="B866" s="286" t="s">
        <v>745</v>
      </c>
      <c r="C866" s="286" t="s">
        <v>3804</v>
      </c>
      <c r="D866" s="286" t="s">
        <v>787</v>
      </c>
      <c r="E866" s="166"/>
      <c r="F866" s="296" t="s">
        <v>3806</v>
      </c>
      <c r="G866" s="298" t="s">
        <v>3807</v>
      </c>
      <c r="H866" s="307">
        <v>221.84</v>
      </c>
      <c r="I866" s="307">
        <v>239.6</v>
      </c>
    </row>
    <row r="867" spans="1:9" s="2" customFormat="1" ht="54.75" customHeight="1">
      <c r="A867" s="50" t="s">
        <v>1925</v>
      </c>
      <c r="B867" s="154" t="s">
        <v>745</v>
      </c>
      <c r="C867" s="154" t="s">
        <v>3805</v>
      </c>
      <c r="D867" s="154" t="s">
        <v>787</v>
      </c>
      <c r="E867" s="163"/>
      <c r="F867" s="192" t="s">
        <v>3808</v>
      </c>
      <c r="G867" s="276" t="s">
        <v>3807</v>
      </c>
      <c r="H867" s="198">
        <v>35.64</v>
      </c>
      <c r="I867" s="198">
        <v>38.5</v>
      </c>
    </row>
    <row r="868" spans="1:9" s="2" customFormat="1" ht="72" customHeight="1">
      <c r="A868" s="50" t="s">
        <v>1926</v>
      </c>
      <c r="B868" s="13" t="s">
        <v>1468</v>
      </c>
      <c r="C868" s="20" t="s">
        <v>1469</v>
      </c>
      <c r="D868" s="16" t="s">
        <v>1462</v>
      </c>
      <c r="E868" s="80" t="s">
        <v>1206</v>
      </c>
      <c r="F868" s="67" t="s">
        <v>3830</v>
      </c>
      <c r="G868" s="222" t="s">
        <v>3596</v>
      </c>
      <c r="H868" s="5">
        <v>1626</v>
      </c>
      <c r="I868" s="5">
        <v>2000</v>
      </c>
    </row>
    <row r="869" spans="1:9" s="2" customFormat="1" ht="70.5" customHeight="1">
      <c r="A869" s="50" t="s">
        <v>1927</v>
      </c>
      <c r="B869" s="246" t="s">
        <v>3113</v>
      </c>
      <c r="C869" s="215" t="s">
        <v>3831</v>
      </c>
      <c r="D869" s="216" t="s">
        <v>747</v>
      </c>
      <c r="E869" s="248"/>
      <c r="F869" s="202" t="s">
        <v>3832</v>
      </c>
      <c r="G869" s="242">
        <v>44872</v>
      </c>
      <c r="H869" s="200">
        <v>2994</v>
      </c>
      <c r="I869" s="200">
        <v>3682.62</v>
      </c>
    </row>
    <row r="870" spans="1:9" s="2" customFormat="1" ht="45" customHeight="1">
      <c r="A870" s="50" t="s">
        <v>1928</v>
      </c>
      <c r="B870" s="20" t="s">
        <v>3833</v>
      </c>
      <c r="C870" s="20" t="s">
        <v>3834</v>
      </c>
      <c r="D870" s="16" t="s">
        <v>3835</v>
      </c>
      <c r="E870" s="83" t="s">
        <v>3104</v>
      </c>
      <c r="F870" s="67" t="s">
        <v>3836</v>
      </c>
      <c r="G870" s="7" t="s">
        <v>3837</v>
      </c>
      <c r="H870" s="5">
        <v>7950</v>
      </c>
      <c r="I870" s="5">
        <v>8623.5</v>
      </c>
    </row>
    <row r="871" spans="1:9" s="2" customFormat="1" ht="45" customHeight="1">
      <c r="A871" s="50" t="s">
        <v>1929</v>
      </c>
      <c r="B871" s="20" t="s">
        <v>948</v>
      </c>
      <c r="C871" s="109" t="s">
        <v>3838</v>
      </c>
      <c r="D871" s="34" t="s">
        <v>3839</v>
      </c>
      <c r="E871" s="80" t="s">
        <v>3104</v>
      </c>
      <c r="F871" s="98" t="s">
        <v>3840</v>
      </c>
      <c r="G871" s="34" t="s">
        <v>3841</v>
      </c>
      <c r="H871" s="93">
        <v>13514</v>
      </c>
      <c r="I871" s="93">
        <v>14595.12</v>
      </c>
    </row>
    <row r="872" spans="1:9" s="2" customFormat="1" ht="45" customHeight="1">
      <c r="A872" s="50" t="s">
        <v>1930</v>
      </c>
      <c r="B872" s="32" t="s">
        <v>2786</v>
      </c>
      <c r="C872" s="32" t="s">
        <v>3842</v>
      </c>
      <c r="D872" s="34" t="s">
        <v>3843</v>
      </c>
      <c r="E872" s="40" t="s">
        <v>1738</v>
      </c>
      <c r="F872" s="152" t="s">
        <v>1519</v>
      </c>
      <c r="G872" s="34" t="s">
        <v>3844</v>
      </c>
      <c r="H872" s="42">
        <v>2000</v>
      </c>
      <c r="I872" s="42">
        <v>2000</v>
      </c>
    </row>
    <row r="873" spans="1:9" s="2" customFormat="1" ht="45" customHeight="1">
      <c r="A873" s="50" t="s">
        <v>1931</v>
      </c>
      <c r="B873" s="32" t="s">
        <v>3845</v>
      </c>
      <c r="C873" s="33" t="s">
        <v>3846</v>
      </c>
      <c r="D873" s="34" t="s">
        <v>3847</v>
      </c>
      <c r="E873" s="80" t="s">
        <v>1738</v>
      </c>
      <c r="F873" s="152" t="s">
        <v>3848</v>
      </c>
      <c r="G873" s="41">
        <v>44880</v>
      </c>
      <c r="H873" s="42">
        <v>6000</v>
      </c>
      <c r="I873" s="42">
        <f>H873*1.23</f>
        <v>7380</v>
      </c>
    </row>
    <row r="874" spans="1:9" s="2" customFormat="1" ht="45" customHeight="1">
      <c r="A874" s="50" t="s">
        <v>1932</v>
      </c>
      <c r="B874" s="20" t="s">
        <v>3849</v>
      </c>
      <c r="C874" s="20" t="s">
        <v>3850</v>
      </c>
      <c r="D874" s="16" t="s">
        <v>3851</v>
      </c>
      <c r="E874" s="83" t="s">
        <v>3675</v>
      </c>
      <c r="F874" s="119" t="s">
        <v>3852</v>
      </c>
      <c r="G874" s="16" t="s">
        <v>3853</v>
      </c>
      <c r="H874" s="5">
        <v>104382.38</v>
      </c>
      <c r="I874" s="5">
        <v>128390.33</v>
      </c>
    </row>
    <row r="875" spans="1:9" s="2" customFormat="1" ht="60.75" customHeight="1">
      <c r="A875" s="50" t="s">
        <v>1933</v>
      </c>
      <c r="B875" s="20" t="s">
        <v>3849</v>
      </c>
      <c r="C875" s="20" t="s">
        <v>3854</v>
      </c>
      <c r="D875" s="16" t="s">
        <v>3855</v>
      </c>
      <c r="E875" s="83" t="s">
        <v>2971</v>
      </c>
      <c r="F875" s="119" t="s">
        <v>3856</v>
      </c>
      <c r="G875" s="16" t="s">
        <v>3857</v>
      </c>
      <c r="H875" s="5">
        <v>103434.25</v>
      </c>
      <c r="I875" s="5">
        <v>127224.13</v>
      </c>
    </row>
    <row r="876" spans="1:9" s="2" customFormat="1" ht="55.5" customHeight="1">
      <c r="A876" s="50" t="s">
        <v>1934</v>
      </c>
      <c r="B876" s="20" t="s">
        <v>948</v>
      </c>
      <c r="C876" s="20" t="s">
        <v>3858</v>
      </c>
      <c r="D876" s="16" t="s">
        <v>3859</v>
      </c>
      <c r="E876" s="80" t="s">
        <v>3860</v>
      </c>
      <c r="F876" s="67" t="s">
        <v>3861</v>
      </c>
      <c r="G876" s="7" t="s">
        <v>3853</v>
      </c>
      <c r="H876" s="5">
        <v>23580</v>
      </c>
      <c r="I876" s="5">
        <v>29003.4</v>
      </c>
    </row>
    <row r="877" spans="1:9" s="2" customFormat="1" ht="60" customHeight="1">
      <c r="A877" s="129" t="s">
        <v>1935</v>
      </c>
      <c r="B877" s="374" t="s">
        <v>3862</v>
      </c>
      <c r="C877" s="364" t="s">
        <v>3863</v>
      </c>
      <c r="D877" s="365" t="s">
        <v>1291</v>
      </c>
      <c r="E877" s="366">
        <v>44872</v>
      </c>
      <c r="F877" s="367" t="s">
        <v>3904</v>
      </c>
      <c r="G877" s="368">
        <v>44875</v>
      </c>
      <c r="H877" s="364">
        <v>1297.56</v>
      </c>
      <c r="I877" s="364">
        <v>1596</v>
      </c>
    </row>
    <row r="878" spans="1:9" s="2" customFormat="1" ht="73.5" customHeight="1">
      <c r="A878" s="236" t="s">
        <v>1936</v>
      </c>
      <c r="B878" s="364" t="s">
        <v>1985</v>
      </c>
      <c r="C878" s="364" t="s">
        <v>3920</v>
      </c>
      <c r="D878" s="365" t="s">
        <v>2010</v>
      </c>
      <c r="E878" s="366">
        <v>44862</v>
      </c>
      <c r="F878" s="367" t="s">
        <v>3905</v>
      </c>
      <c r="G878" s="368">
        <v>44869</v>
      </c>
      <c r="H878" s="364">
        <v>59.35</v>
      </c>
      <c r="I878" s="364">
        <v>73</v>
      </c>
    </row>
    <row r="879" spans="1:9" s="2" customFormat="1" ht="69.75" customHeight="1">
      <c r="A879" s="236" t="s">
        <v>1937</v>
      </c>
      <c r="B879" s="364" t="s">
        <v>1757</v>
      </c>
      <c r="C879" s="364" t="s">
        <v>3921</v>
      </c>
      <c r="D879" s="365" t="s">
        <v>3864</v>
      </c>
      <c r="E879" s="366">
        <v>44862</v>
      </c>
      <c r="F879" s="367" t="s">
        <v>3906</v>
      </c>
      <c r="G879" s="368">
        <v>44875</v>
      </c>
      <c r="H879" s="364">
        <v>110.4</v>
      </c>
      <c r="I879" s="364">
        <v>119.23</v>
      </c>
    </row>
    <row r="880" spans="1:9" s="2" customFormat="1" ht="45.75" customHeight="1">
      <c r="A880" s="236" t="s">
        <v>1938</v>
      </c>
      <c r="B880" s="364" t="s">
        <v>3865</v>
      </c>
      <c r="C880" s="364" t="s">
        <v>3866</v>
      </c>
      <c r="D880" s="365" t="s">
        <v>3867</v>
      </c>
      <c r="E880" s="366">
        <v>44862</v>
      </c>
      <c r="F880" s="367" t="s">
        <v>3907</v>
      </c>
      <c r="G880" s="368">
        <v>44868</v>
      </c>
      <c r="H880" s="364">
        <v>62.65</v>
      </c>
      <c r="I880" s="364">
        <v>77.06</v>
      </c>
    </row>
    <row r="881" spans="1:9" s="2" customFormat="1" ht="48.75" customHeight="1">
      <c r="A881" s="236" t="s">
        <v>1939</v>
      </c>
      <c r="B881" s="364" t="s">
        <v>1353</v>
      </c>
      <c r="C881" s="364" t="s">
        <v>3868</v>
      </c>
      <c r="D881" s="365" t="s">
        <v>3869</v>
      </c>
      <c r="E881" s="366">
        <v>44872</v>
      </c>
      <c r="F881" s="367" t="s">
        <v>3908</v>
      </c>
      <c r="G881" s="368">
        <v>44879</v>
      </c>
      <c r="H881" s="364">
        <v>325.2</v>
      </c>
      <c r="I881" s="364">
        <v>400</v>
      </c>
    </row>
    <row r="882" spans="1:9" s="2" customFormat="1" ht="60" customHeight="1">
      <c r="A882" s="236" t="s">
        <v>1940</v>
      </c>
      <c r="B882" s="364" t="s">
        <v>1753</v>
      </c>
      <c r="C882" s="364" t="s">
        <v>3870</v>
      </c>
      <c r="D882" s="365" t="s">
        <v>3871</v>
      </c>
      <c r="E882" s="366">
        <v>44872</v>
      </c>
      <c r="F882" s="367" t="s">
        <v>3909</v>
      </c>
      <c r="G882" s="368">
        <v>44879</v>
      </c>
      <c r="H882" s="364">
        <v>1088.3800000000001</v>
      </c>
      <c r="I882" s="364">
        <v>1339</v>
      </c>
    </row>
    <row r="883" spans="1:9" s="2" customFormat="1" ht="60" customHeight="1">
      <c r="A883" s="236" t="s">
        <v>1941</v>
      </c>
      <c r="B883" s="364" t="s">
        <v>1759</v>
      </c>
      <c r="C883" s="364" t="s">
        <v>3872</v>
      </c>
      <c r="D883" s="365" t="s">
        <v>3873</v>
      </c>
      <c r="E883" s="366">
        <v>44872</v>
      </c>
      <c r="F883" s="367" t="s">
        <v>1244</v>
      </c>
      <c r="G883" s="368">
        <v>44875</v>
      </c>
      <c r="H883" s="364">
        <v>249</v>
      </c>
      <c r="I883" s="364">
        <v>249</v>
      </c>
    </row>
    <row r="884" spans="1:9" s="2" customFormat="1" ht="69.75" customHeight="1">
      <c r="A884" s="236" t="s">
        <v>1942</v>
      </c>
      <c r="B884" s="364" t="s">
        <v>2445</v>
      </c>
      <c r="C884" s="364" t="s">
        <v>3874</v>
      </c>
      <c r="D884" s="365" t="s">
        <v>3875</v>
      </c>
      <c r="E884" s="366">
        <v>44851</v>
      </c>
      <c r="F884" s="367" t="s">
        <v>3910</v>
      </c>
      <c r="G884" s="368">
        <v>44870</v>
      </c>
      <c r="H884" s="364">
        <v>203.7</v>
      </c>
      <c r="I884" s="364">
        <v>220</v>
      </c>
    </row>
    <row r="885" spans="1:9" s="2" customFormat="1" ht="45" customHeight="1">
      <c r="A885" s="236" t="s">
        <v>1943</v>
      </c>
      <c r="B885" s="364" t="s">
        <v>2146</v>
      </c>
      <c r="C885" s="364" t="s">
        <v>3876</v>
      </c>
      <c r="D885" s="365" t="s">
        <v>3877</v>
      </c>
      <c r="E885" s="366">
        <v>44872</v>
      </c>
      <c r="F885" s="367" t="s">
        <v>3911</v>
      </c>
      <c r="G885" s="368">
        <v>44872</v>
      </c>
      <c r="H885" s="364">
        <v>1930.41</v>
      </c>
      <c r="I885" s="364">
        <v>2374.4</v>
      </c>
    </row>
    <row r="886" spans="1:9" s="2" customFormat="1" ht="45" customHeight="1">
      <c r="A886" s="236" t="s">
        <v>1944</v>
      </c>
      <c r="B886" s="364" t="s">
        <v>2143</v>
      </c>
      <c r="C886" s="364" t="s">
        <v>3878</v>
      </c>
      <c r="D886" s="365" t="s">
        <v>3879</v>
      </c>
      <c r="E886" s="366">
        <v>44872</v>
      </c>
      <c r="F886" s="367" t="s">
        <v>3912</v>
      </c>
      <c r="G886" s="368">
        <v>44879</v>
      </c>
      <c r="H886" s="364">
        <v>1300</v>
      </c>
      <c r="I886" s="364">
        <v>1300</v>
      </c>
    </row>
    <row r="887" spans="1:9" s="2" customFormat="1" ht="51" customHeight="1">
      <c r="A887" s="236" t="s">
        <v>1945</v>
      </c>
      <c r="B887" s="364" t="s">
        <v>3880</v>
      </c>
      <c r="C887" s="364" t="s">
        <v>3881</v>
      </c>
      <c r="D887" s="365" t="s">
        <v>3882</v>
      </c>
      <c r="E887" s="366">
        <v>44872</v>
      </c>
      <c r="F887" s="367" t="s">
        <v>886</v>
      </c>
      <c r="G887" s="368">
        <v>44877</v>
      </c>
      <c r="H887" s="364">
        <v>1000</v>
      </c>
      <c r="I887" s="364">
        <v>1000</v>
      </c>
    </row>
    <row r="888" spans="1:9" s="2" customFormat="1" ht="69" customHeight="1">
      <c r="A888" s="236" t="s">
        <v>1946</v>
      </c>
      <c r="B888" s="364" t="s">
        <v>3883</v>
      </c>
      <c r="C888" s="364" t="s">
        <v>3884</v>
      </c>
      <c r="D888" s="365" t="s">
        <v>3885</v>
      </c>
      <c r="E888" s="366">
        <v>44872</v>
      </c>
      <c r="F888" s="367" t="s">
        <v>3913</v>
      </c>
      <c r="G888" s="368">
        <v>44875</v>
      </c>
      <c r="H888" s="364">
        <v>64.81</v>
      </c>
      <c r="I888" s="364">
        <v>70</v>
      </c>
    </row>
    <row r="889" spans="1:9" s="2" customFormat="1" ht="55.5" customHeight="1">
      <c r="A889" s="236" t="s">
        <v>1947</v>
      </c>
      <c r="B889" s="364" t="s">
        <v>3886</v>
      </c>
      <c r="C889" s="364" t="s">
        <v>3887</v>
      </c>
      <c r="D889" s="365" t="s">
        <v>3888</v>
      </c>
      <c r="E889" s="366">
        <v>44872</v>
      </c>
      <c r="F889" s="367" t="s">
        <v>3914</v>
      </c>
      <c r="G889" s="368">
        <v>44875</v>
      </c>
      <c r="H889" s="364">
        <v>2200</v>
      </c>
      <c r="I889" s="364">
        <v>2200</v>
      </c>
    </row>
    <row r="890" spans="1:9" s="2" customFormat="1" ht="81.75" customHeight="1">
      <c r="A890" s="236" t="s">
        <v>1948</v>
      </c>
      <c r="B890" s="364" t="s">
        <v>3889</v>
      </c>
      <c r="C890" s="364" t="s">
        <v>3890</v>
      </c>
      <c r="D890" s="365" t="s">
        <v>3891</v>
      </c>
      <c r="E890" s="366">
        <v>44853</v>
      </c>
      <c r="F890" s="367" t="s">
        <v>3915</v>
      </c>
      <c r="G890" s="368">
        <v>44867</v>
      </c>
      <c r="H890" s="364">
        <v>120.33</v>
      </c>
      <c r="I890" s="364">
        <v>148</v>
      </c>
    </row>
    <row r="891" spans="1:9" s="2" customFormat="1" ht="88.5" customHeight="1">
      <c r="A891" s="236" t="s">
        <v>1949</v>
      </c>
      <c r="B891" s="364" t="s">
        <v>3892</v>
      </c>
      <c r="C891" s="364" t="s">
        <v>3893</v>
      </c>
      <c r="D891" s="365" t="s">
        <v>3894</v>
      </c>
      <c r="E891" s="366">
        <v>44853</v>
      </c>
      <c r="F891" s="367" t="s">
        <v>3916</v>
      </c>
      <c r="G891" s="368">
        <v>44869</v>
      </c>
      <c r="H891" s="364">
        <v>1045</v>
      </c>
      <c r="I891" s="364">
        <v>1045</v>
      </c>
    </row>
    <row r="892" spans="1:9" s="2" customFormat="1" ht="61.5" customHeight="1">
      <c r="A892" s="236" t="s">
        <v>1950</v>
      </c>
      <c r="B892" s="364" t="s">
        <v>3895</v>
      </c>
      <c r="C892" s="369" t="s">
        <v>3896</v>
      </c>
      <c r="D892" s="370" t="s">
        <v>3897</v>
      </c>
      <c r="E892" s="371">
        <v>44872</v>
      </c>
      <c r="F892" s="372" t="s">
        <v>3917</v>
      </c>
      <c r="G892" s="373">
        <v>44873</v>
      </c>
      <c r="H892" s="369">
        <v>206.93</v>
      </c>
      <c r="I892" s="364">
        <v>206.93</v>
      </c>
    </row>
    <row r="893" spans="1:9" s="2" customFormat="1" ht="63.75" customHeight="1">
      <c r="A893" s="236" t="s">
        <v>1951</v>
      </c>
      <c r="B893" s="364" t="s">
        <v>3898</v>
      </c>
      <c r="C893" s="369" t="s">
        <v>3899</v>
      </c>
      <c r="D893" s="370" t="s">
        <v>3900</v>
      </c>
      <c r="E893" s="371">
        <v>44853</v>
      </c>
      <c r="F893" s="372" t="s">
        <v>3918</v>
      </c>
      <c r="G893" s="373">
        <v>44865</v>
      </c>
      <c r="H893" s="369">
        <v>194.28</v>
      </c>
      <c r="I893" s="369">
        <v>238.97</v>
      </c>
    </row>
    <row r="894" spans="1:9" s="2" customFormat="1" ht="59.25" customHeight="1">
      <c r="A894" s="236" t="s">
        <v>1952</v>
      </c>
      <c r="B894" s="364" t="s">
        <v>3901</v>
      </c>
      <c r="C894" s="369" t="s">
        <v>3902</v>
      </c>
      <c r="D894" s="370" t="s">
        <v>3903</v>
      </c>
      <c r="E894" s="371">
        <v>44872</v>
      </c>
      <c r="F894" s="372" t="s">
        <v>3919</v>
      </c>
      <c r="G894" s="373">
        <v>44879</v>
      </c>
      <c r="H894" s="369">
        <v>6504.06</v>
      </c>
      <c r="I894" s="369">
        <v>7999.99</v>
      </c>
    </row>
    <row r="895" spans="1:9" s="2" customFormat="1" ht="45" customHeight="1">
      <c r="A895" s="50" t="s">
        <v>1953</v>
      </c>
      <c r="B895" s="20" t="s">
        <v>3922</v>
      </c>
      <c r="C895" s="32" t="s">
        <v>3923</v>
      </c>
      <c r="D895" s="34" t="s">
        <v>747</v>
      </c>
      <c r="E895" s="80"/>
      <c r="F895" s="67" t="s">
        <v>3924</v>
      </c>
      <c r="G895" s="7" t="s">
        <v>3925</v>
      </c>
      <c r="H895" s="5">
        <v>1800</v>
      </c>
      <c r="I895" s="5">
        <f>H895*1.23</f>
        <v>2214</v>
      </c>
    </row>
    <row r="896" spans="1:9" s="2" customFormat="1" ht="45" customHeight="1">
      <c r="A896" s="50" t="s">
        <v>1954</v>
      </c>
      <c r="B896" s="20" t="s">
        <v>3849</v>
      </c>
      <c r="C896" s="20" t="s">
        <v>3926</v>
      </c>
      <c r="D896" s="16" t="s">
        <v>3927</v>
      </c>
      <c r="E896" s="83" t="s">
        <v>3675</v>
      </c>
      <c r="F896" s="119" t="s">
        <v>3928</v>
      </c>
      <c r="G896" s="16" t="s">
        <v>3853</v>
      </c>
      <c r="H896" s="5">
        <v>64733.34</v>
      </c>
      <c r="I896" s="5">
        <f>H896*1.23</f>
        <v>79622.008199999997</v>
      </c>
    </row>
    <row r="897" spans="1:9" s="2" customFormat="1" ht="45" customHeight="1">
      <c r="A897" s="50" t="s">
        <v>1955</v>
      </c>
      <c r="B897" s="32" t="s">
        <v>1651</v>
      </c>
      <c r="C897" s="32" t="s">
        <v>3049</v>
      </c>
      <c r="D897" s="34" t="s">
        <v>747</v>
      </c>
      <c r="E897" s="208"/>
      <c r="F897" s="186" t="s">
        <v>3929</v>
      </c>
      <c r="G897" s="40" t="s">
        <v>3930</v>
      </c>
      <c r="H897" s="42">
        <v>52.14</v>
      </c>
      <c r="I897" s="42">
        <v>52.14</v>
      </c>
    </row>
    <row r="898" spans="1:9" s="2" customFormat="1" ht="75.75" customHeight="1">
      <c r="A898" s="50" t="s">
        <v>1956</v>
      </c>
      <c r="B898" s="20" t="s">
        <v>824</v>
      </c>
      <c r="C898" s="20" t="s">
        <v>3931</v>
      </c>
      <c r="D898" s="106" t="s">
        <v>826</v>
      </c>
      <c r="E898" s="80" t="s">
        <v>827</v>
      </c>
      <c r="F898" s="155" t="s">
        <v>3933</v>
      </c>
      <c r="G898" s="7" t="s">
        <v>3934</v>
      </c>
      <c r="H898" s="5">
        <v>1266.76</v>
      </c>
      <c r="I898" s="5">
        <v>1386.65</v>
      </c>
    </row>
    <row r="899" spans="1:9" s="2" customFormat="1" ht="45" customHeight="1">
      <c r="A899" s="50" t="s">
        <v>1957</v>
      </c>
      <c r="B899" s="20" t="s">
        <v>824</v>
      </c>
      <c r="C899" s="20" t="s">
        <v>3932</v>
      </c>
      <c r="D899" s="16" t="s">
        <v>826</v>
      </c>
      <c r="E899" s="80" t="s">
        <v>827</v>
      </c>
      <c r="F899" s="67" t="s">
        <v>3935</v>
      </c>
      <c r="G899" s="7" t="s">
        <v>3936</v>
      </c>
      <c r="H899" s="5">
        <v>1648.98</v>
      </c>
      <c r="I899" s="5">
        <v>1761.67</v>
      </c>
    </row>
    <row r="900" spans="1:9" s="2" customFormat="1" ht="45" customHeight="1">
      <c r="A900" s="50" t="s">
        <v>1958</v>
      </c>
      <c r="B900" s="20" t="s">
        <v>2931</v>
      </c>
      <c r="C900" s="20" t="s">
        <v>893</v>
      </c>
      <c r="D900" s="16" t="s">
        <v>747</v>
      </c>
      <c r="E900" s="83"/>
      <c r="F900" s="67" t="s">
        <v>3937</v>
      </c>
      <c r="G900" s="7" t="s">
        <v>3938</v>
      </c>
      <c r="H900" s="5">
        <v>1275.3900000000001</v>
      </c>
      <c r="I900" s="5">
        <v>1568.73</v>
      </c>
    </row>
    <row r="901" spans="1:9" s="2" customFormat="1" ht="45" customHeight="1">
      <c r="A901" s="50" t="s">
        <v>1959</v>
      </c>
      <c r="B901" s="20" t="s">
        <v>3751</v>
      </c>
      <c r="C901" s="20" t="s">
        <v>3939</v>
      </c>
      <c r="D901" s="16" t="s">
        <v>769</v>
      </c>
      <c r="E901" s="80"/>
      <c r="F901" s="67" t="s">
        <v>3940</v>
      </c>
      <c r="G901" s="7" t="s">
        <v>3941</v>
      </c>
      <c r="H901" s="5">
        <v>131.71</v>
      </c>
      <c r="I901" s="5">
        <v>162</v>
      </c>
    </row>
    <row r="902" spans="1:9" s="2" customFormat="1" ht="62.25" customHeight="1">
      <c r="A902" s="50" t="s">
        <v>1960</v>
      </c>
      <c r="B902" s="32" t="s">
        <v>799</v>
      </c>
      <c r="C902" s="32" t="s">
        <v>3942</v>
      </c>
      <c r="D902" s="46" t="s">
        <v>801</v>
      </c>
      <c r="E902" s="84" t="s">
        <v>802</v>
      </c>
      <c r="F902" s="52" t="s">
        <v>3943</v>
      </c>
      <c r="G902" s="175" t="s">
        <v>3803</v>
      </c>
      <c r="H902" s="59">
        <v>224</v>
      </c>
      <c r="I902" s="59">
        <v>276.11</v>
      </c>
    </row>
    <row r="903" spans="1:9" s="2" customFormat="1" ht="45" customHeight="1">
      <c r="A903" s="50" t="s">
        <v>1961</v>
      </c>
      <c r="B903" s="20" t="s">
        <v>745</v>
      </c>
      <c r="C903" s="20" t="s">
        <v>3944</v>
      </c>
      <c r="D903" s="16" t="s">
        <v>787</v>
      </c>
      <c r="E903" s="80"/>
      <c r="F903" s="67" t="s">
        <v>3946</v>
      </c>
      <c r="G903" s="7" t="s">
        <v>3936</v>
      </c>
      <c r="H903" s="5">
        <v>278.74</v>
      </c>
      <c r="I903" s="5">
        <v>301.05</v>
      </c>
    </row>
    <row r="904" spans="1:9" s="2" customFormat="1" ht="45" customHeight="1">
      <c r="A904" s="50" t="s">
        <v>1962</v>
      </c>
      <c r="B904" s="32" t="s">
        <v>745</v>
      </c>
      <c r="C904" s="32" t="s">
        <v>3945</v>
      </c>
      <c r="D904" s="34" t="s">
        <v>787</v>
      </c>
      <c r="E904" s="83"/>
      <c r="F904" s="152" t="s">
        <v>3947</v>
      </c>
      <c r="G904" s="41" t="s">
        <v>3948</v>
      </c>
      <c r="H904" s="42">
        <v>35.64</v>
      </c>
      <c r="I904" s="42">
        <v>38.5</v>
      </c>
    </row>
    <row r="905" spans="1:9" s="2" customFormat="1" ht="67.5" customHeight="1">
      <c r="A905" s="129" t="s">
        <v>1963</v>
      </c>
      <c r="B905" s="375" t="s">
        <v>3949</v>
      </c>
      <c r="C905" s="271" t="s">
        <v>3950</v>
      </c>
      <c r="D905" s="272" t="s">
        <v>3951</v>
      </c>
      <c r="E905" s="354">
        <v>44872</v>
      </c>
      <c r="F905" s="273" t="s">
        <v>3961</v>
      </c>
      <c r="G905" s="274">
        <v>44883</v>
      </c>
      <c r="H905" s="271">
        <v>96.75</v>
      </c>
      <c r="I905" s="391">
        <v>119</v>
      </c>
    </row>
    <row r="906" spans="1:9" s="2" customFormat="1" ht="66" customHeight="1">
      <c r="A906" s="236" t="s">
        <v>1964</v>
      </c>
      <c r="B906" s="215" t="s">
        <v>3952</v>
      </c>
      <c r="C906" s="271" t="s">
        <v>3953</v>
      </c>
      <c r="D906" s="272" t="s">
        <v>3954</v>
      </c>
      <c r="E906" s="354">
        <v>44719</v>
      </c>
      <c r="F906" s="273" t="s">
        <v>758</v>
      </c>
      <c r="G906" s="274">
        <v>44880</v>
      </c>
      <c r="H906" s="271">
        <v>2100</v>
      </c>
      <c r="I906" s="391">
        <v>2100</v>
      </c>
    </row>
    <row r="907" spans="1:9" s="2" customFormat="1" ht="60" customHeight="1">
      <c r="A907" s="236" t="s">
        <v>1965</v>
      </c>
      <c r="B907" s="215" t="s">
        <v>3955</v>
      </c>
      <c r="C907" s="271" t="s">
        <v>3956</v>
      </c>
      <c r="D907" s="272" t="s">
        <v>3957</v>
      </c>
      <c r="E907" s="354">
        <v>44853</v>
      </c>
      <c r="F907" s="273" t="s">
        <v>3962</v>
      </c>
      <c r="G907" s="274">
        <v>44880</v>
      </c>
      <c r="H907" s="271">
        <v>1184.3900000000001</v>
      </c>
      <c r="I907" s="391">
        <v>1456.8</v>
      </c>
    </row>
    <row r="908" spans="1:9" s="2" customFormat="1" ht="45" customHeight="1">
      <c r="A908" s="236" t="s">
        <v>1966</v>
      </c>
      <c r="B908" s="215" t="s">
        <v>3958</v>
      </c>
      <c r="C908" s="271" t="s">
        <v>3959</v>
      </c>
      <c r="D908" s="272" t="s">
        <v>3960</v>
      </c>
      <c r="E908" s="354">
        <v>44851</v>
      </c>
      <c r="F908" s="273" t="s">
        <v>758</v>
      </c>
      <c r="G908" s="274">
        <v>44879</v>
      </c>
      <c r="H908" s="271">
        <v>5000</v>
      </c>
      <c r="I908" s="391">
        <v>5000</v>
      </c>
    </row>
    <row r="909" spans="1:9" s="2" customFormat="1" ht="63.75" customHeight="1">
      <c r="A909" s="50" t="s">
        <v>1967</v>
      </c>
      <c r="B909" s="215" t="s">
        <v>3145</v>
      </c>
      <c r="C909" s="215" t="s">
        <v>3963</v>
      </c>
      <c r="D909" s="216" t="s">
        <v>3964</v>
      </c>
      <c r="E909" s="248" t="s">
        <v>2419</v>
      </c>
      <c r="F909" s="202" t="s">
        <v>1698</v>
      </c>
      <c r="G909" s="204">
        <v>44886</v>
      </c>
      <c r="H909" s="200">
        <v>5000</v>
      </c>
      <c r="I909" s="200">
        <v>5000</v>
      </c>
    </row>
    <row r="910" spans="1:9" s="2" customFormat="1" ht="49.5" customHeight="1">
      <c r="A910" s="50" t="s">
        <v>1968</v>
      </c>
      <c r="B910" s="215" t="s">
        <v>809</v>
      </c>
      <c r="C910" s="215" t="s">
        <v>3965</v>
      </c>
      <c r="D910" s="216" t="s">
        <v>811</v>
      </c>
      <c r="E910" s="248" t="s">
        <v>812</v>
      </c>
      <c r="F910" s="202" t="s">
        <v>3966</v>
      </c>
      <c r="G910" s="204">
        <v>44877</v>
      </c>
      <c r="H910" s="200">
        <v>422.74</v>
      </c>
      <c r="I910" s="200">
        <v>519.97</v>
      </c>
    </row>
    <row r="911" spans="1:9" s="2" customFormat="1" ht="45" customHeight="1">
      <c r="A911" s="50" t="s">
        <v>1969</v>
      </c>
      <c r="B911" s="215" t="s">
        <v>3849</v>
      </c>
      <c r="C911" s="215" t="s">
        <v>3967</v>
      </c>
      <c r="D911" s="216" t="s">
        <v>3968</v>
      </c>
      <c r="E911" s="248" t="s">
        <v>3692</v>
      </c>
      <c r="F911" s="202" t="s">
        <v>3969</v>
      </c>
      <c r="G911" s="204">
        <v>44887</v>
      </c>
      <c r="H911" s="200">
        <v>107641.25</v>
      </c>
      <c r="I911" s="200">
        <f>H911*1.23</f>
        <v>132398.73749999999</v>
      </c>
    </row>
    <row r="912" spans="1:9" s="2" customFormat="1" ht="45" customHeight="1">
      <c r="A912" s="50" t="s">
        <v>1970</v>
      </c>
      <c r="B912" s="215" t="s">
        <v>3970</v>
      </c>
      <c r="C912" s="215" t="s">
        <v>3971</v>
      </c>
      <c r="D912" s="216" t="s">
        <v>3972</v>
      </c>
      <c r="E912" s="248" t="s">
        <v>3807</v>
      </c>
      <c r="F912" s="202" t="s">
        <v>3913</v>
      </c>
      <c r="G912" s="204" t="s">
        <v>3973</v>
      </c>
      <c r="H912" s="200">
        <v>7300</v>
      </c>
      <c r="I912" s="200">
        <v>8979</v>
      </c>
    </row>
    <row r="913" spans="1:9" s="2" customFormat="1" ht="48.75" customHeight="1">
      <c r="A913" s="50" t="s">
        <v>1971</v>
      </c>
      <c r="B913" s="215" t="s">
        <v>775</v>
      </c>
      <c r="C913" s="215" t="s">
        <v>3974</v>
      </c>
      <c r="D913" s="216" t="s">
        <v>941</v>
      </c>
      <c r="E913" s="248" t="s">
        <v>778</v>
      </c>
      <c r="F913" s="202" t="s">
        <v>3975</v>
      </c>
      <c r="G913" s="204" t="s">
        <v>3976</v>
      </c>
      <c r="H913" s="200">
        <v>242.25</v>
      </c>
      <c r="I913" s="200">
        <v>242.25</v>
      </c>
    </row>
    <row r="914" spans="1:9" s="2" customFormat="1" ht="45" customHeight="1">
      <c r="A914" s="50" t="s">
        <v>1972</v>
      </c>
      <c r="B914" s="20" t="s">
        <v>2766</v>
      </c>
      <c r="C914" s="35" t="s">
        <v>2767</v>
      </c>
      <c r="D914" s="36" t="s">
        <v>747</v>
      </c>
      <c r="E914" s="83"/>
      <c r="F914" s="67" t="s">
        <v>3977</v>
      </c>
      <c r="G914" s="7" t="s">
        <v>3973</v>
      </c>
      <c r="H914" s="5">
        <v>60</v>
      </c>
      <c r="I914" s="5">
        <v>73.8</v>
      </c>
    </row>
    <row r="915" spans="1:9" s="2" customFormat="1" ht="53.25" customHeight="1">
      <c r="A915" s="50" t="s">
        <v>1973</v>
      </c>
      <c r="B915" s="20" t="s">
        <v>3978</v>
      </c>
      <c r="C915" s="20" t="s">
        <v>3979</v>
      </c>
      <c r="D915" s="16" t="s">
        <v>747</v>
      </c>
      <c r="E915" s="80"/>
      <c r="F915" s="56" t="s">
        <v>3980</v>
      </c>
      <c r="G915" s="79" t="s">
        <v>3973</v>
      </c>
      <c r="H915" s="5">
        <v>81.290000000000006</v>
      </c>
      <c r="I915" s="5">
        <v>99.99</v>
      </c>
    </row>
    <row r="916" spans="1:9" s="2" customFormat="1" ht="45" customHeight="1">
      <c r="A916" s="50" t="s">
        <v>1974</v>
      </c>
      <c r="B916" s="20" t="s">
        <v>898</v>
      </c>
      <c r="C916" s="20" t="s">
        <v>3981</v>
      </c>
      <c r="D916" s="16" t="s">
        <v>899</v>
      </c>
      <c r="E916" s="83" t="s">
        <v>900</v>
      </c>
      <c r="F916" s="67" t="s">
        <v>3982</v>
      </c>
      <c r="G916" s="7" t="s">
        <v>3983</v>
      </c>
      <c r="H916" s="5">
        <v>3845.53</v>
      </c>
      <c r="I916" s="5">
        <v>4730</v>
      </c>
    </row>
    <row r="917" spans="1:9" s="2" customFormat="1" ht="45" customHeight="1">
      <c r="A917" s="50" t="s">
        <v>1975</v>
      </c>
      <c r="B917" s="32" t="s">
        <v>1149</v>
      </c>
      <c r="C917" s="32" t="s">
        <v>2379</v>
      </c>
      <c r="D917" s="46" t="s">
        <v>806</v>
      </c>
      <c r="E917" s="302"/>
      <c r="F917" s="318" t="s">
        <v>3984</v>
      </c>
      <c r="G917" s="381" t="s">
        <v>3985</v>
      </c>
      <c r="H917" s="102" t="s">
        <v>1153</v>
      </c>
      <c r="I917" s="295">
        <v>150</v>
      </c>
    </row>
    <row r="918" spans="1:9" s="2" customFormat="1" ht="45" customHeight="1">
      <c r="A918" s="50" t="s">
        <v>3183</v>
      </c>
      <c r="B918" s="32" t="s">
        <v>4152</v>
      </c>
      <c r="C918" s="32" t="s">
        <v>4153</v>
      </c>
      <c r="D918" s="46" t="s">
        <v>899</v>
      </c>
      <c r="E918" s="380" t="s">
        <v>2935</v>
      </c>
      <c r="F918" s="318" t="s">
        <v>4154</v>
      </c>
      <c r="G918" s="381" t="s">
        <v>3063</v>
      </c>
      <c r="H918" s="102">
        <v>5000</v>
      </c>
      <c r="I918" s="295">
        <v>5000</v>
      </c>
    </row>
    <row r="919" spans="1:9" s="2" customFormat="1" ht="45" customHeight="1">
      <c r="A919" s="50" t="s">
        <v>3184</v>
      </c>
      <c r="B919" s="20" t="s">
        <v>3986</v>
      </c>
      <c r="C919" s="20" t="s">
        <v>3987</v>
      </c>
      <c r="D919" s="16" t="s">
        <v>3988</v>
      </c>
      <c r="E919" s="83" t="s">
        <v>3599</v>
      </c>
      <c r="F919" s="67" t="s">
        <v>1519</v>
      </c>
      <c r="G919" s="7" t="s">
        <v>3989</v>
      </c>
      <c r="H919" s="5">
        <v>27897</v>
      </c>
      <c r="I919" s="5">
        <v>27897</v>
      </c>
    </row>
    <row r="920" spans="1:9" s="2" customFormat="1" ht="55.5" customHeight="1">
      <c r="A920" s="50" t="s">
        <v>3185</v>
      </c>
      <c r="B920" s="20" t="s">
        <v>3731</v>
      </c>
      <c r="C920" s="20" t="s">
        <v>3990</v>
      </c>
      <c r="D920" s="16" t="s">
        <v>3991</v>
      </c>
      <c r="E920" s="80" t="s">
        <v>3737</v>
      </c>
      <c r="F920" s="119">
        <v>9.4955489614243327E-2</v>
      </c>
      <c r="G920" s="79" t="s">
        <v>3992</v>
      </c>
      <c r="H920" s="5">
        <v>790</v>
      </c>
      <c r="I920" s="212">
        <f>H920*1.23</f>
        <v>971.69999999999993</v>
      </c>
    </row>
    <row r="921" spans="1:9" s="2" customFormat="1" ht="45" customHeight="1">
      <c r="A921" s="50" t="s">
        <v>3186</v>
      </c>
      <c r="B921" s="20" t="s">
        <v>948</v>
      </c>
      <c r="C921" s="20" t="s">
        <v>3993</v>
      </c>
      <c r="D921" s="16" t="s">
        <v>3994</v>
      </c>
      <c r="E921" s="83" t="s">
        <v>3675</v>
      </c>
      <c r="F921" s="67" t="s">
        <v>3995</v>
      </c>
      <c r="G921" s="7" t="s">
        <v>3996</v>
      </c>
      <c r="H921" s="5">
        <v>9800</v>
      </c>
      <c r="I921" s="5">
        <v>12054</v>
      </c>
    </row>
    <row r="922" spans="1:9" s="2" customFormat="1" ht="45" customHeight="1">
      <c r="A922" s="50" t="s">
        <v>3187</v>
      </c>
      <c r="B922" s="20" t="s">
        <v>3997</v>
      </c>
      <c r="C922" s="13" t="s">
        <v>3998</v>
      </c>
      <c r="D922" s="16" t="s">
        <v>769</v>
      </c>
      <c r="E922" s="80"/>
      <c r="F922" s="67" t="s">
        <v>3999</v>
      </c>
      <c r="G922" s="7" t="s">
        <v>4000</v>
      </c>
      <c r="H922" s="5">
        <v>200</v>
      </c>
      <c r="I922" s="5">
        <v>200</v>
      </c>
    </row>
    <row r="923" spans="1:9" s="2" customFormat="1" ht="45" customHeight="1">
      <c r="A923" s="50" t="s">
        <v>3188</v>
      </c>
      <c r="B923" s="20" t="s">
        <v>756</v>
      </c>
      <c r="C923" s="20" t="s">
        <v>757</v>
      </c>
      <c r="D923" s="16" t="s">
        <v>747</v>
      </c>
      <c r="E923" s="83"/>
      <c r="F923" s="67" t="s">
        <v>4001</v>
      </c>
      <c r="G923" s="7" t="s">
        <v>3983</v>
      </c>
      <c r="H923" s="5">
        <v>1085.06</v>
      </c>
      <c r="I923" s="5">
        <v>1334.62</v>
      </c>
    </row>
    <row r="924" spans="1:9" s="2" customFormat="1" ht="47.25" customHeight="1">
      <c r="A924" s="50" t="s">
        <v>3189</v>
      </c>
      <c r="B924" s="20" t="s">
        <v>4002</v>
      </c>
      <c r="C924" s="20" t="s">
        <v>757</v>
      </c>
      <c r="D924" s="16" t="s">
        <v>747</v>
      </c>
      <c r="E924" s="80"/>
      <c r="F924" s="67" t="s">
        <v>4003</v>
      </c>
      <c r="G924" s="7" t="s">
        <v>4000</v>
      </c>
      <c r="H924" s="5">
        <v>38.46</v>
      </c>
      <c r="I924" s="5">
        <v>47.3</v>
      </c>
    </row>
    <row r="925" spans="1:9" s="2" customFormat="1" ht="50.25" customHeight="1">
      <c r="A925" s="50" t="s">
        <v>3190</v>
      </c>
      <c r="B925" s="20" t="s">
        <v>824</v>
      </c>
      <c r="C925" s="20" t="s">
        <v>4004</v>
      </c>
      <c r="D925" s="16" t="s">
        <v>826</v>
      </c>
      <c r="E925" s="83" t="s">
        <v>827</v>
      </c>
      <c r="F925" s="56" t="s">
        <v>4007</v>
      </c>
      <c r="G925" s="79" t="s">
        <v>3973</v>
      </c>
      <c r="H925" s="5">
        <v>1574.74</v>
      </c>
      <c r="I925" s="5">
        <v>1700.72</v>
      </c>
    </row>
    <row r="926" spans="1:9" s="2" customFormat="1" ht="45" customHeight="1">
      <c r="A926" s="50" t="s">
        <v>3191</v>
      </c>
      <c r="B926" s="20" t="s">
        <v>4005</v>
      </c>
      <c r="C926" s="20" t="s">
        <v>4006</v>
      </c>
      <c r="D926" s="16" t="s">
        <v>747</v>
      </c>
      <c r="E926" s="80"/>
      <c r="F926" s="67" t="s">
        <v>4008</v>
      </c>
      <c r="G926" s="7" t="s">
        <v>4000</v>
      </c>
      <c r="H926" s="5">
        <v>2058</v>
      </c>
      <c r="I926" s="5">
        <v>2531.34</v>
      </c>
    </row>
    <row r="927" spans="1:9" s="2" customFormat="1" ht="67.5" customHeight="1">
      <c r="A927" s="50" t="s">
        <v>3192</v>
      </c>
      <c r="B927" s="70" t="s">
        <v>3845</v>
      </c>
      <c r="C927" s="70" t="s">
        <v>4009</v>
      </c>
      <c r="D927" s="36" t="s">
        <v>4010</v>
      </c>
      <c r="E927" s="71" t="s">
        <v>3737</v>
      </c>
      <c r="F927" s="72" t="s">
        <v>4011</v>
      </c>
      <c r="G927" s="234" t="s">
        <v>4012</v>
      </c>
      <c r="H927" s="73">
        <v>15000</v>
      </c>
      <c r="I927" s="73">
        <f>H927*1.23</f>
        <v>18450</v>
      </c>
    </row>
    <row r="928" spans="1:9" s="2" customFormat="1" ht="45" customHeight="1">
      <c r="A928" s="50" t="s">
        <v>3193</v>
      </c>
      <c r="B928" s="20" t="s">
        <v>4013</v>
      </c>
      <c r="C928" s="20" t="s">
        <v>4014</v>
      </c>
      <c r="D928" s="16" t="s">
        <v>747</v>
      </c>
      <c r="E928" s="80"/>
      <c r="F928" s="67" t="s">
        <v>4015</v>
      </c>
      <c r="G928" s="7" t="s">
        <v>4012</v>
      </c>
      <c r="H928" s="5">
        <v>190</v>
      </c>
      <c r="I928" s="5">
        <v>190</v>
      </c>
    </row>
    <row r="929" spans="1:9" s="2" customFormat="1" ht="51" customHeight="1">
      <c r="A929" s="50" t="s">
        <v>3194</v>
      </c>
      <c r="B929" s="20" t="s">
        <v>944</v>
      </c>
      <c r="C929" s="17" t="s">
        <v>4016</v>
      </c>
      <c r="D929" s="19" t="s">
        <v>946</v>
      </c>
      <c r="E929" s="83" t="s">
        <v>924</v>
      </c>
      <c r="F929" s="67" t="s">
        <v>3914</v>
      </c>
      <c r="G929" s="7" t="s">
        <v>4012</v>
      </c>
      <c r="H929" s="5">
        <v>528</v>
      </c>
      <c r="I929" s="5">
        <v>649.44000000000005</v>
      </c>
    </row>
    <row r="930" spans="1:9" s="2" customFormat="1" ht="45" customHeight="1">
      <c r="A930" s="50" t="s">
        <v>3195</v>
      </c>
      <c r="B930" s="20" t="s">
        <v>948</v>
      </c>
      <c r="C930" s="20" t="s">
        <v>4017</v>
      </c>
      <c r="D930" s="16" t="s">
        <v>4018</v>
      </c>
      <c r="E930" s="80" t="s">
        <v>3737</v>
      </c>
      <c r="F930" s="67" t="s">
        <v>4019</v>
      </c>
      <c r="G930" s="7" t="s">
        <v>3996</v>
      </c>
      <c r="H930" s="5">
        <v>11700</v>
      </c>
      <c r="I930" s="5">
        <v>14391</v>
      </c>
    </row>
    <row r="931" spans="1:9" s="2" customFormat="1" ht="45" customHeight="1">
      <c r="A931" s="50" t="s">
        <v>3196</v>
      </c>
      <c r="B931" s="20" t="s">
        <v>1558</v>
      </c>
      <c r="C931" s="20" t="s">
        <v>4020</v>
      </c>
      <c r="D931" s="16"/>
      <c r="E931" s="83"/>
      <c r="F931" s="16" t="s">
        <v>4021</v>
      </c>
      <c r="G931" s="7" t="s">
        <v>4022</v>
      </c>
      <c r="H931" s="5">
        <v>178.5</v>
      </c>
      <c r="I931" s="5">
        <v>178.5</v>
      </c>
    </row>
    <row r="932" spans="1:9" s="2" customFormat="1" ht="45" customHeight="1">
      <c r="A932" s="50" t="s">
        <v>3197</v>
      </c>
      <c r="B932" s="43" t="s">
        <v>991</v>
      </c>
      <c r="C932" s="43" t="s">
        <v>4023</v>
      </c>
      <c r="D932" s="36" t="s">
        <v>993</v>
      </c>
      <c r="E932" s="80" t="s">
        <v>994</v>
      </c>
      <c r="F932" s="72" t="s">
        <v>4024</v>
      </c>
      <c r="G932" s="36" t="s">
        <v>4025</v>
      </c>
      <c r="H932" s="291">
        <v>2200.1999999999998</v>
      </c>
      <c r="I932" s="291">
        <v>2200.1999999999998</v>
      </c>
    </row>
    <row r="933" spans="1:9" s="2" customFormat="1" ht="45" customHeight="1">
      <c r="A933" s="50" t="s">
        <v>3198</v>
      </c>
      <c r="B933" s="36" t="s">
        <v>988</v>
      </c>
      <c r="C933" s="36" t="s">
        <v>4026</v>
      </c>
      <c r="D933" s="36" t="s">
        <v>769</v>
      </c>
      <c r="E933" s="83"/>
      <c r="F933" s="72" t="s">
        <v>4027</v>
      </c>
      <c r="G933" s="36" t="s">
        <v>4028</v>
      </c>
      <c r="H933" s="291">
        <v>300</v>
      </c>
      <c r="I933" s="291">
        <v>369</v>
      </c>
    </row>
    <row r="934" spans="1:9" s="2" customFormat="1" ht="61.5" customHeight="1">
      <c r="A934" s="50" t="s">
        <v>3199</v>
      </c>
      <c r="B934" s="109" t="s">
        <v>824</v>
      </c>
      <c r="C934" s="109" t="s">
        <v>4029</v>
      </c>
      <c r="D934" s="34" t="s">
        <v>826</v>
      </c>
      <c r="E934" s="80" t="s">
        <v>827</v>
      </c>
      <c r="F934" s="156" t="s">
        <v>4031</v>
      </c>
      <c r="G934" s="159" t="s">
        <v>4030</v>
      </c>
      <c r="H934" s="292">
        <v>1774.34</v>
      </c>
      <c r="I934" s="292">
        <v>1934.18</v>
      </c>
    </row>
    <row r="935" spans="1:9" s="2" customFormat="1" ht="58.5" customHeight="1">
      <c r="A935" s="50" t="s">
        <v>3200</v>
      </c>
      <c r="B935" s="32" t="s">
        <v>948</v>
      </c>
      <c r="C935" s="32" t="s">
        <v>4032</v>
      </c>
      <c r="D935" s="34" t="s">
        <v>4033</v>
      </c>
      <c r="E935" s="40" t="s">
        <v>3930</v>
      </c>
      <c r="F935" s="137" t="s">
        <v>4034</v>
      </c>
      <c r="G935" s="189">
        <v>44897</v>
      </c>
      <c r="H935" s="42">
        <v>5100</v>
      </c>
      <c r="I935" s="42">
        <v>6273</v>
      </c>
    </row>
    <row r="936" spans="1:9" s="2" customFormat="1" ht="71.25" customHeight="1">
      <c r="A936" s="50" t="s">
        <v>3201</v>
      </c>
      <c r="B936" s="43" t="s">
        <v>4037</v>
      </c>
      <c r="C936" s="109" t="s">
        <v>4035</v>
      </c>
      <c r="D936" s="34" t="s">
        <v>4038</v>
      </c>
      <c r="E936" s="80" t="s">
        <v>4036</v>
      </c>
      <c r="F936" s="156" t="s">
        <v>2634</v>
      </c>
      <c r="G936" s="159" t="s">
        <v>3853</v>
      </c>
      <c r="H936" s="292">
        <v>2500</v>
      </c>
      <c r="I936" s="292">
        <v>2500</v>
      </c>
    </row>
    <row r="937" spans="1:9" s="2" customFormat="1" ht="51.75" customHeight="1">
      <c r="A937" s="50" t="s">
        <v>3202</v>
      </c>
      <c r="B937" s="43" t="s">
        <v>4040</v>
      </c>
      <c r="C937" s="109" t="s">
        <v>4039</v>
      </c>
      <c r="D937" s="34" t="s">
        <v>4041</v>
      </c>
      <c r="E937" s="83" t="s">
        <v>1527</v>
      </c>
      <c r="F937" s="156" t="s">
        <v>4042</v>
      </c>
      <c r="G937" s="159" t="s">
        <v>1178</v>
      </c>
      <c r="H937" s="292">
        <v>40</v>
      </c>
      <c r="I937" s="292">
        <v>40</v>
      </c>
    </row>
    <row r="938" spans="1:9" s="2" customFormat="1" ht="55.5" customHeight="1">
      <c r="A938" s="50" t="s">
        <v>3203</v>
      </c>
      <c r="B938" s="109" t="s">
        <v>4043</v>
      </c>
      <c r="C938" s="109" t="s">
        <v>4044</v>
      </c>
      <c r="D938" s="34" t="s">
        <v>4046</v>
      </c>
      <c r="E938" s="80" t="s">
        <v>4045</v>
      </c>
      <c r="F938" s="156" t="s">
        <v>4047</v>
      </c>
      <c r="G938" s="159" t="s">
        <v>1040</v>
      </c>
      <c r="H938" s="292">
        <v>360</v>
      </c>
      <c r="I938" s="292">
        <v>442.8</v>
      </c>
    </row>
    <row r="939" spans="1:9" s="2" customFormat="1" ht="60.75" customHeight="1">
      <c r="A939" s="50" t="s">
        <v>3204</v>
      </c>
      <c r="B939" s="43" t="s">
        <v>4040</v>
      </c>
      <c r="C939" s="109" t="s">
        <v>4048</v>
      </c>
      <c r="D939" s="34" t="s">
        <v>4049</v>
      </c>
      <c r="E939" s="83" t="s">
        <v>1403</v>
      </c>
      <c r="F939" s="156" t="s">
        <v>4050</v>
      </c>
      <c r="G939" s="159" t="s">
        <v>1336</v>
      </c>
      <c r="H939" s="292">
        <v>300</v>
      </c>
      <c r="I939" s="292">
        <v>300</v>
      </c>
    </row>
    <row r="940" spans="1:9" s="2" customFormat="1" ht="60" customHeight="1">
      <c r="A940" s="50" t="s">
        <v>3205</v>
      </c>
      <c r="B940" s="109" t="s">
        <v>4051</v>
      </c>
      <c r="C940" s="109" t="s">
        <v>4044</v>
      </c>
      <c r="D940" s="34" t="s">
        <v>4054</v>
      </c>
      <c r="E940" s="80" t="s">
        <v>1371</v>
      </c>
      <c r="F940" s="156" t="s">
        <v>4052</v>
      </c>
      <c r="G940" s="159" t="s">
        <v>4053</v>
      </c>
      <c r="H940" s="292">
        <v>1200</v>
      </c>
      <c r="I940" s="292">
        <v>1476</v>
      </c>
    </row>
    <row r="941" spans="1:9" s="2" customFormat="1" ht="51" customHeight="1">
      <c r="A941" s="50" t="s">
        <v>3206</v>
      </c>
      <c r="B941" s="109" t="s">
        <v>4040</v>
      </c>
      <c r="C941" s="109" t="s">
        <v>4055</v>
      </c>
      <c r="D941" s="34" t="s">
        <v>4056</v>
      </c>
      <c r="E941" s="83" t="s">
        <v>1386</v>
      </c>
      <c r="F941" s="156" t="s">
        <v>4057</v>
      </c>
      <c r="G941" s="159" t="s">
        <v>1430</v>
      </c>
      <c r="H941" s="292">
        <v>190</v>
      </c>
      <c r="I941" s="292">
        <v>190</v>
      </c>
    </row>
    <row r="942" spans="1:9" s="2" customFormat="1" ht="45" customHeight="1">
      <c r="A942" s="50" t="s">
        <v>3207</v>
      </c>
      <c r="B942" s="109" t="s">
        <v>4058</v>
      </c>
      <c r="C942" s="109" t="s">
        <v>4059</v>
      </c>
      <c r="D942" s="34" t="s">
        <v>4060</v>
      </c>
      <c r="E942" s="80" t="s">
        <v>4061</v>
      </c>
      <c r="F942" s="98" t="s">
        <v>4062</v>
      </c>
      <c r="G942" s="34" t="s">
        <v>4061</v>
      </c>
      <c r="H942" s="93">
        <v>842</v>
      </c>
      <c r="I942" s="292">
        <v>983.91</v>
      </c>
    </row>
    <row r="943" spans="1:9" s="2" customFormat="1" ht="45" customHeight="1">
      <c r="A943" s="50" t="s">
        <v>3208</v>
      </c>
      <c r="B943" s="109" t="s">
        <v>4063</v>
      </c>
      <c r="C943" s="109" t="s">
        <v>4064</v>
      </c>
      <c r="D943" s="34" t="s">
        <v>4065</v>
      </c>
      <c r="E943" s="83" t="s">
        <v>1606</v>
      </c>
      <c r="F943" s="98" t="s">
        <v>4066</v>
      </c>
      <c r="G943" s="34" t="s">
        <v>4067</v>
      </c>
      <c r="H943" s="93">
        <v>6650</v>
      </c>
      <c r="I943" s="292">
        <v>8179.5</v>
      </c>
    </row>
    <row r="944" spans="1:9" s="2" customFormat="1" ht="45" customHeight="1">
      <c r="A944" s="50" t="s">
        <v>3209</v>
      </c>
      <c r="B944" s="109" t="s">
        <v>4063</v>
      </c>
      <c r="C944" s="109" t="s">
        <v>4068</v>
      </c>
      <c r="D944" s="34" t="s">
        <v>4073</v>
      </c>
      <c r="E944" s="80" t="s">
        <v>1664</v>
      </c>
      <c r="F944" s="98" t="s">
        <v>4069</v>
      </c>
      <c r="G944" s="34" t="s">
        <v>4070</v>
      </c>
      <c r="H944" s="93">
        <v>1200</v>
      </c>
      <c r="I944" s="292">
        <v>1476</v>
      </c>
    </row>
    <row r="945" spans="1:9" s="2" customFormat="1" ht="45" customHeight="1">
      <c r="A945" s="50" t="s">
        <v>3210</v>
      </c>
      <c r="B945" s="109" t="s">
        <v>4043</v>
      </c>
      <c r="C945" s="109" t="s">
        <v>4044</v>
      </c>
      <c r="D945" s="34" t="s">
        <v>4074</v>
      </c>
      <c r="E945" s="83" t="s">
        <v>1664</v>
      </c>
      <c r="F945" s="98" t="s">
        <v>4071</v>
      </c>
      <c r="G945" s="34" t="s">
        <v>2050</v>
      </c>
      <c r="H945" s="93">
        <v>360</v>
      </c>
      <c r="I945" s="292">
        <v>442.8</v>
      </c>
    </row>
    <row r="946" spans="1:9" s="2" customFormat="1" ht="45" customHeight="1">
      <c r="A946" s="50" t="s">
        <v>3211</v>
      </c>
      <c r="B946" s="246" t="s">
        <v>4040</v>
      </c>
      <c r="C946" s="215" t="s">
        <v>4072</v>
      </c>
      <c r="D946" s="216" t="s">
        <v>4075</v>
      </c>
      <c r="E946" s="248" t="s">
        <v>2206</v>
      </c>
      <c r="F946" s="202" t="s">
        <v>4076</v>
      </c>
      <c r="G946" s="204" t="s">
        <v>1727</v>
      </c>
      <c r="H946" s="245">
        <v>50</v>
      </c>
      <c r="I946" s="245">
        <v>50</v>
      </c>
    </row>
    <row r="947" spans="1:9" s="2" customFormat="1" ht="63" customHeight="1">
      <c r="A947" s="50" t="s">
        <v>3212</v>
      </c>
      <c r="B947" s="215" t="s">
        <v>4063</v>
      </c>
      <c r="C947" s="215" t="s">
        <v>4077</v>
      </c>
      <c r="D947" s="216" t="s">
        <v>4084</v>
      </c>
      <c r="E947" s="248" t="s">
        <v>2078</v>
      </c>
      <c r="F947" s="202" t="s">
        <v>4078</v>
      </c>
      <c r="G947" s="204" t="s">
        <v>4079</v>
      </c>
      <c r="H947" s="245">
        <v>350</v>
      </c>
      <c r="I947" s="245">
        <v>430.5</v>
      </c>
    </row>
    <row r="948" spans="1:9" s="2" customFormat="1" ht="45" customHeight="1">
      <c r="A948" s="50" t="s">
        <v>3213</v>
      </c>
      <c r="B948" s="215" t="s">
        <v>4080</v>
      </c>
      <c r="C948" s="215" t="s">
        <v>4081</v>
      </c>
      <c r="D948" s="216" t="s">
        <v>4082</v>
      </c>
      <c r="E948" s="248" t="s">
        <v>2329</v>
      </c>
      <c r="F948" s="202" t="s">
        <v>4083</v>
      </c>
      <c r="G948" s="204" t="s">
        <v>2329</v>
      </c>
      <c r="H948" s="245">
        <v>1525</v>
      </c>
      <c r="I948" s="245">
        <v>1766.5</v>
      </c>
    </row>
    <row r="949" spans="1:9" s="2" customFormat="1" ht="60" customHeight="1">
      <c r="A949" s="50" t="s">
        <v>3214</v>
      </c>
      <c r="B949" s="246" t="s">
        <v>4063</v>
      </c>
      <c r="C949" s="215" t="s">
        <v>4085</v>
      </c>
      <c r="D949" s="216" t="s">
        <v>4088</v>
      </c>
      <c r="E949" s="248" t="s">
        <v>2728</v>
      </c>
      <c r="F949" s="202" t="s">
        <v>4086</v>
      </c>
      <c r="G949" s="204" t="s">
        <v>4087</v>
      </c>
      <c r="H949" s="245">
        <v>700</v>
      </c>
      <c r="I949" s="245">
        <v>861</v>
      </c>
    </row>
    <row r="950" spans="1:9" s="2" customFormat="1" ht="68.25" customHeight="1">
      <c r="A950" s="50" t="s">
        <v>3215</v>
      </c>
      <c r="B950" s="215" t="s">
        <v>4043</v>
      </c>
      <c r="C950" s="215" t="s">
        <v>4044</v>
      </c>
      <c r="D950" s="216" t="s">
        <v>4091</v>
      </c>
      <c r="E950" s="248" t="s">
        <v>4070</v>
      </c>
      <c r="F950" s="202" t="s">
        <v>4089</v>
      </c>
      <c r="G950" s="204" t="s">
        <v>4090</v>
      </c>
      <c r="H950" s="245">
        <v>80</v>
      </c>
      <c r="I950" s="245">
        <v>98.4</v>
      </c>
    </row>
    <row r="951" spans="1:9" s="2" customFormat="1" ht="69.75" customHeight="1">
      <c r="A951" s="50" t="s">
        <v>3216</v>
      </c>
      <c r="B951" s="246" t="s">
        <v>4040</v>
      </c>
      <c r="C951" s="215" t="s">
        <v>4092</v>
      </c>
      <c r="D951" s="216" t="s">
        <v>4093</v>
      </c>
      <c r="E951" s="248" t="s">
        <v>4070</v>
      </c>
      <c r="F951" s="202" t="s">
        <v>4094</v>
      </c>
      <c r="G951" s="204" t="s">
        <v>2887</v>
      </c>
      <c r="H951" s="245">
        <v>350</v>
      </c>
      <c r="I951" s="245">
        <v>430.5</v>
      </c>
    </row>
    <row r="952" spans="1:9" s="2" customFormat="1" ht="69.75" customHeight="1">
      <c r="A952" s="50" t="s">
        <v>3217</v>
      </c>
      <c r="B952" s="246" t="s">
        <v>4063</v>
      </c>
      <c r="C952" s="215" t="s">
        <v>4095</v>
      </c>
      <c r="D952" s="216" t="s">
        <v>4096</v>
      </c>
      <c r="E952" s="248" t="s">
        <v>3737</v>
      </c>
      <c r="F952" s="202" t="s">
        <v>4097</v>
      </c>
      <c r="G952" s="242" t="s">
        <v>3989</v>
      </c>
      <c r="H952" s="245">
        <v>3150</v>
      </c>
      <c r="I952" s="245">
        <v>3874.5</v>
      </c>
    </row>
    <row r="953" spans="1:9" s="2" customFormat="1" ht="64.5" customHeight="1">
      <c r="A953" s="50" t="s">
        <v>3218</v>
      </c>
      <c r="B953" s="215" t="s">
        <v>4098</v>
      </c>
      <c r="C953" s="215" t="s">
        <v>4081</v>
      </c>
      <c r="D953" s="216" t="s">
        <v>4099</v>
      </c>
      <c r="E953" s="248" t="s">
        <v>3925</v>
      </c>
      <c r="F953" s="202" t="s">
        <v>4100</v>
      </c>
      <c r="G953" s="204" t="s">
        <v>3925</v>
      </c>
      <c r="H953" s="245">
        <v>2055</v>
      </c>
      <c r="I953" s="245">
        <v>2320.65</v>
      </c>
    </row>
    <row r="954" spans="1:9" s="2" customFormat="1" ht="54.75" customHeight="1">
      <c r="A954" s="50" t="s">
        <v>3219</v>
      </c>
      <c r="B954" s="32" t="s">
        <v>1003</v>
      </c>
      <c r="C954" s="33" t="s">
        <v>1004</v>
      </c>
      <c r="D954" s="46" t="s">
        <v>1005</v>
      </c>
      <c r="E954" s="41"/>
      <c r="F954" s="186" t="s">
        <v>4101</v>
      </c>
      <c r="G954" s="223" t="s">
        <v>4102</v>
      </c>
      <c r="H954" s="42" t="s">
        <v>1008</v>
      </c>
      <c r="I954" s="42">
        <v>250</v>
      </c>
    </row>
    <row r="955" spans="1:9" s="2" customFormat="1" ht="45" customHeight="1">
      <c r="A955" s="50" t="s">
        <v>3220</v>
      </c>
      <c r="B955" s="215" t="s">
        <v>948</v>
      </c>
      <c r="C955" s="215" t="s">
        <v>4103</v>
      </c>
      <c r="D955" s="216" t="s">
        <v>4104</v>
      </c>
      <c r="E955" s="248" t="s">
        <v>4105</v>
      </c>
      <c r="F955" s="202" t="s">
        <v>4106</v>
      </c>
      <c r="G955" s="204">
        <v>44903</v>
      </c>
      <c r="H955" s="245">
        <v>5300</v>
      </c>
      <c r="I955" s="245">
        <v>6519</v>
      </c>
    </row>
    <row r="956" spans="1:9" s="2" customFormat="1" ht="57" customHeight="1">
      <c r="A956" s="50" t="s">
        <v>3221</v>
      </c>
      <c r="B956" s="215" t="s">
        <v>3922</v>
      </c>
      <c r="C956" s="215" t="s">
        <v>4109</v>
      </c>
      <c r="D956" s="216" t="s">
        <v>4107</v>
      </c>
      <c r="E956" s="248" t="s">
        <v>2107</v>
      </c>
      <c r="F956" s="202" t="s">
        <v>4108</v>
      </c>
      <c r="G956" s="204">
        <v>44900</v>
      </c>
      <c r="H956" s="245">
        <v>9100</v>
      </c>
      <c r="I956" s="245">
        <f>H956*1.23</f>
        <v>11193</v>
      </c>
    </row>
    <row r="957" spans="1:9" s="2" customFormat="1" ht="63.75" customHeight="1">
      <c r="A957" s="50" t="s">
        <v>3222</v>
      </c>
      <c r="B957" s="215" t="s">
        <v>1612</v>
      </c>
      <c r="C957" s="215" t="s">
        <v>4110</v>
      </c>
      <c r="D957" s="216" t="s">
        <v>4111</v>
      </c>
      <c r="E957" s="248" t="s">
        <v>4012</v>
      </c>
      <c r="F957" s="202" t="s">
        <v>4112</v>
      </c>
      <c r="G957" s="204">
        <v>44902</v>
      </c>
      <c r="H957" s="376">
        <v>18000</v>
      </c>
      <c r="I957" s="245">
        <f>H957*1.23</f>
        <v>22140</v>
      </c>
    </row>
    <row r="958" spans="1:9" s="2" customFormat="1" ht="52.5" customHeight="1">
      <c r="A958" s="50" t="s">
        <v>3223</v>
      </c>
      <c r="B958" s="215" t="s">
        <v>1612</v>
      </c>
      <c r="C958" s="215" t="s">
        <v>4113</v>
      </c>
      <c r="D958" s="216" t="s">
        <v>4114</v>
      </c>
      <c r="E958" s="248" t="s">
        <v>4012</v>
      </c>
      <c r="F958" s="202" t="s">
        <v>4115</v>
      </c>
      <c r="G958" s="204">
        <v>44903</v>
      </c>
      <c r="H958" s="376">
        <v>13700</v>
      </c>
      <c r="I958" s="245">
        <f>H958*1.23</f>
        <v>16851</v>
      </c>
    </row>
    <row r="959" spans="1:9" s="2" customFormat="1" ht="55.5" customHeight="1">
      <c r="A959" s="50" t="s">
        <v>3224</v>
      </c>
      <c r="B959" s="20" t="s">
        <v>745</v>
      </c>
      <c r="C959" s="20" t="s">
        <v>4116</v>
      </c>
      <c r="D959" s="16" t="s">
        <v>772</v>
      </c>
      <c r="E959" s="83" t="s">
        <v>773</v>
      </c>
      <c r="F959" s="67" t="s">
        <v>886</v>
      </c>
      <c r="G959" s="7" t="s">
        <v>4028</v>
      </c>
      <c r="H959" s="5">
        <v>8049.51</v>
      </c>
      <c r="I959" s="5">
        <v>8693.49</v>
      </c>
    </row>
    <row r="960" spans="1:9" s="2" customFormat="1" ht="42" customHeight="1">
      <c r="A960" s="50" t="s">
        <v>3225</v>
      </c>
      <c r="B960" s="20" t="s">
        <v>762</v>
      </c>
      <c r="C960" s="20" t="s">
        <v>4117</v>
      </c>
      <c r="D960" s="16" t="s">
        <v>764</v>
      </c>
      <c r="E960" s="80"/>
      <c r="F960" s="67" t="s">
        <v>4118</v>
      </c>
      <c r="G960" s="7" t="s">
        <v>4030</v>
      </c>
      <c r="H960" s="5">
        <v>2179.4899999999998</v>
      </c>
      <c r="I960" s="5">
        <v>2680.78</v>
      </c>
    </row>
    <row r="961" spans="1:9" s="2" customFormat="1" ht="45" customHeight="1">
      <c r="A961" s="50" t="s">
        <v>3226</v>
      </c>
      <c r="B961" s="33" t="s">
        <v>794</v>
      </c>
      <c r="C961" s="33" t="s">
        <v>4119</v>
      </c>
      <c r="D961" s="46" t="s">
        <v>796</v>
      </c>
      <c r="E961" s="83"/>
      <c r="F961" s="231" t="s">
        <v>4120</v>
      </c>
      <c r="G961" s="300" t="s">
        <v>4121</v>
      </c>
      <c r="H961" s="308">
        <v>559</v>
      </c>
      <c r="I961" s="308">
        <v>687.57</v>
      </c>
    </row>
    <row r="962" spans="1:9" s="2" customFormat="1" ht="45" customHeight="1">
      <c r="A962" s="50" t="s">
        <v>3227</v>
      </c>
      <c r="B962" s="20" t="s">
        <v>824</v>
      </c>
      <c r="C962" s="13" t="s">
        <v>4125</v>
      </c>
      <c r="D962" s="16" t="s">
        <v>826</v>
      </c>
      <c r="E962" s="80" t="s">
        <v>827</v>
      </c>
      <c r="F962" s="67" t="s">
        <v>4131</v>
      </c>
      <c r="G962" s="7" t="s">
        <v>4132</v>
      </c>
      <c r="H962" s="158">
        <v>388.64</v>
      </c>
      <c r="I962" s="5">
        <v>422.66</v>
      </c>
    </row>
    <row r="963" spans="1:9" s="2" customFormat="1" ht="49.5" customHeight="1">
      <c r="A963" s="50" t="s">
        <v>3228</v>
      </c>
      <c r="B963" s="20" t="s">
        <v>824</v>
      </c>
      <c r="C963" s="20" t="s">
        <v>4126</v>
      </c>
      <c r="D963" s="16" t="s">
        <v>826</v>
      </c>
      <c r="E963" s="83" t="s">
        <v>827</v>
      </c>
      <c r="F963" s="67" t="s">
        <v>4133</v>
      </c>
      <c r="G963" s="7" t="s">
        <v>4134</v>
      </c>
      <c r="H963" s="158">
        <v>920.48</v>
      </c>
      <c r="I963" s="5">
        <v>994.11</v>
      </c>
    </row>
    <row r="964" spans="1:9" s="2" customFormat="1" ht="55.5" customHeight="1">
      <c r="A964" s="50" t="s">
        <v>3229</v>
      </c>
      <c r="B964" s="20" t="s">
        <v>4127</v>
      </c>
      <c r="C964" s="20" t="s">
        <v>4128</v>
      </c>
      <c r="D964" s="46" t="s">
        <v>747</v>
      </c>
      <c r="E964" s="80"/>
      <c r="F964" s="67" t="s">
        <v>4135</v>
      </c>
      <c r="G964" s="7" t="s">
        <v>4136</v>
      </c>
      <c r="H964" s="158">
        <v>4280</v>
      </c>
      <c r="I964" s="5">
        <v>4280</v>
      </c>
    </row>
    <row r="965" spans="1:9" s="2" customFormat="1" ht="36.75" customHeight="1">
      <c r="A965" s="50" t="s">
        <v>3230</v>
      </c>
      <c r="B965" s="32" t="s">
        <v>4129</v>
      </c>
      <c r="C965" s="33" t="s">
        <v>4130</v>
      </c>
      <c r="D965" s="46" t="s">
        <v>747</v>
      </c>
      <c r="E965" s="40"/>
      <c r="F965" s="186" t="s">
        <v>4137</v>
      </c>
      <c r="G965" s="41" t="s">
        <v>4138</v>
      </c>
      <c r="H965" s="95">
        <v>325.2</v>
      </c>
      <c r="I965" s="42">
        <v>400</v>
      </c>
    </row>
    <row r="966" spans="1:9" s="2" customFormat="1" ht="45" customHeight="1">
      <c r="A966" s="50" t="s">
        <v>3231</v>
      </c>
      <c r="B966" s="32" t="s">
        <v>1486</v>
      </c>
      <c r="C966" s="33" t="s">
        <v>4122</v>
      </c>
      <c r="D966" s="46" t="s">
        <v>747</v>
      </c>
      <c r="E966" s="40"/>
      <c r="F966" s="186" t="s">
        <v>4123</v>
      </c>
      <c r="G966" s="41" t="s">
        <v>4124</v>
      </c>
      <c r="H966" s="95">
        <v>1118.21</v>
      </c>
      <c r="I966" s="42">
        <v>1118.21</v>
      </c>
    </row>
    <row r="967" spans="1:9" s="2" customFormat="1" ht="62.25" customHeight="1">
      <c r="A967" s="50" t="s">
        <v>3232</v>
      </c>
      <c r="B967" s="20" t="s">
        <v>745</v>
      </c>
      <c r="C967" s="20" t="s">
        <v>4139</v>
      </c>
      <c r="D967" s="16" t="s">
        <v>787</v>
      </c>
      <c r="E967" s="83"/>
      <c r="F967" s="396" t="s">
        <v>4141</v>
      </c>
      <c r="G967" s="41" t="s">
        <v>4142</v>
      </c>
      <c r="H967" s="42">
        <v>149.82</v>
      </c>
      <c r="I967" s="397">
        <v>161.81</v>
      </c>
    </row>
    <row r="968" spans="1:9" s="2" customFormat="1" ht="45" customHeight="1">
      <c r="A968" s="50" t="s">
        <v>3233</v>
      </c>
      <c r="B968" s="20" t="s">
        <v>745</v>
      </c>
      <c r="C968" s="20" t="s">
        <v>4140</v>
      </c>
      <c r="D968" s="16" t="s">
        <v>787</v>
      </c>
      <c r="E968" s="80"/>
      <c r="F968" s="67" t="s">
        <v>4143</v>
      </c>
      <c r="G968" s="7" t="s">
        <v>4144</v>
      </c>
      <c r="H968" s="5">
        <v>250.14</v>
      </c>
      <c r="I968" s="5">
        <v>270.14999999999998</v>
      </c>
    </row>
    <row r="969" spans="1:9" s="2" customFormat="1" ht="50.25" customHeight="1">
      <c r="A969" s="50" t="s">
        <v>3234</v>
      </c>
      <c r="B969" s="20" t="s">
        <v>775</v>
      </c>
      <c r="C969" s="20" t="s">
        <v>4145</v>
      </c>
      <c r="D969" s="16" t="s">
        <v>777</v>
      </c>
      <c r="E969" s="83" t="s">
        <v>778</v>
      </c>
      <c r="F969" s="67" t="s">
        <v>4146</v>
      </c>
      <c r="G969" s="7" t="s">
        <v>4132</v>
      </c>
      <c r="H969" s="5">
        <v>1957.39</v>
      </c>
      <c r="I969" s="5">
        <v>1957.39</v>
      </c>
    </row>
    <row r="970" spans="1:9" s="2" customFormat="1" ht="45" customHeight="1">
      <c r="A970" s="50" t="s">
        <v>3235</v>
      </c>
      <c r="B970" s="20" t="s">
        <v>780</v>
      </c>
      <c r="C970" s="20" t="s">
        <v>4147</v>
      </c>
      <c r="D970" s="16" t="s">
        <v>782</v>
      </c>
      <c r="E970" s="80" t="s">
        <v>783</v>
      </c>
      <c r="F970" s="67" t="s">
        <v>4148</v>
      </c>
      <c r="G970" s="7" t="s">
        <v>4149</v>
      </c>
      <c r="H970" s="313">
        <v>6049.1</v>
      </c>
      <c r="I970" s="5">
        <v>6049.1</v>
      </c>
    </row>
    <row r="971" spans="1:9" s="2" customFormat="1" ht="40.5" customHeight="1">
      <c r="A971" s="50" t="s">
        <v>3236</v>
      </c>
      <c r="B971" s="20" t="s">
        <v>809</v>
      </c>
      <c r="C971" s="20" t="s">
        <v>4150</v>
      </c>
      <c r="D971" s="16" t="s">
        <v>811</v>
      </c>
      <c r="E971" s="83" t="s">
        <v>812</v>
      </c>
      <c r="F971" s="67" t="s">
        <v>4151</v>
      </c>
      <c r="G971" s="7" t="s">
        <v>4124</v>
      </c>
      <c r="H971" s="5">
        <v>422.74</v>
      </c>
      <c r="I971" s="5">
        <v>519.97</v>
      </c>
    </row>
    <row r="972" spans="1:9" s="2" customFormat="1" ht="45" customHeight="1">
      <c r="A972" s="50" t="s">
        <v>3237</v>
      </c>
      <c r="B972" s="20"/>
      <c r="C972" s="20"/>
      <c r="D972" s="16"/>
      <c r="E972" s="80"/>
      <c r="F972" s="67"/>
      <c r="G972" s="7"/>
      <c r="H972" s="5"/>
      <c r="I972" s="5"/>
    </row>
    <row r="973" spans="1:9" s="2" customFormat="1" ht="63" customHeight="1">
      <c r="A973" s="50" t="s">
        <v>3238</v>
      </c>
      <c r="B973" s="214"/>
      <c r="C973" s="215"/>
      <c r="D973" s="216"/>
      <c r="E973" s="248"/>
      <c r="F973" s="202"/>
      <c r="G973" s="204"/>
      <c r="H973" s="245"/>
      <c r="I973" s="245"/>
    </row>
    <row r="974" spans="1:9" s="2" customFormat="1" ht="36" customHeight="1">
      <c r="A974" s="50" t="s">
        <v>3239</v>
      </c>
      <c r="B974" s="214"/>
      <c r="C974" s="215"/>
      <c r="D974" s="216"/>
      <c r="E974" s="248"/>
      <c r="F974" s="202"/>
      <c r="G974" s="204"/>
      <c r="H974" s="377"/>
      <c r="I974" s="377"/>
    </row>
    <row r="975" spans="1:9" s="2" customFormat="1" ht="69.75" customHeight="1">
      <c r="A975" s="50" t="s">
        <v>3240</v>
      </c>
      <c r="B975" s="214"/>
      <c r="C975" s="215"/>
      <c r="D975" s="216"/>
      <c r="E975" s="248"/>
      <c r="F975" s="202"/>
      <c r="G975" s="204"/>
      <c r="H975" s="245"/>
      <c r="I975" s="245"/>
    </row>
    <row r="976" spans="1:9" s="2" customFormat="1" ht="66" customHeight="1">
      <c r="A976" s="50" t="s">
        <v>3241</v>
      </c>
      <c r="B976" s="214"/>
      <c r="C976" s="215"/>
      <c r="D976" s="216"/>
      <c r="E976" s="248"/>
      <c r="F976" s="202"/>
      <c r="G976" s="204"/>
      <c r="H976" s="245"/>
      <c r="I976" s="245"/>
    </row>
    <row r="977" spans="1:9" s="2" customFormat="1" ht="75.75" customHeight="1">
      <c r="A977" s="50" t="s">
        <v>3242</v>
      </c>
      <c r="B977" s="214"/>
      <c r="C977" s="215"/>
      <c r="D977" s="216"/>
      <c r="E977" s="248"/>
      <c r="F977" s="202"/>
      <c r="G977" s="204"/>
      <c r="H977" s="377"/>
      <c r="I977" s="377"/>
    </row>
    <row r="978" spans="1:9" s="2" customFormat="1" ht="68.25" customHeight="1">
      <c r="A978" s="50" t="s">
        <v>3243</v>
      </c>
      <c r="B978" s="214"/>
      <c r="C978" s="215"/>
      <c r="D978" s="216"/>
      <c r="E978" s="248"/>
      <c r="F978" s="202"/>
      <c r="G978" s="204"/>
      <c r="H978" s="377"/>
      <c r="I978" s="377"/>
    </row>
    <row r="979" spans="1:9" s="2" customFormat="1" ht="85.5" customHeight="1">
      <c r="A979" s="50" t="s">
        <v>3244</v>
      </c>
      <c r="B979" s="214"/>
      <c r="C979" s="215"/>
      <c r="D979" s="216"/>
      <c r="E979" s="248"/>
      <c r="F979" s="202"/>
      <c r="G979" s="204"/>
      <c r="H979" s="377"/>
      <c r="I979" s="377"/>
    </row>
    <row r="980" spans="1:9" s="2" customFormat="1" ht="91.5" customHeight="1">
      <c r="A980" s="50" t="s">
        <v>3245</v>
      </c>
      <c r="B980" s="214"/>
      <c r="C980" s="215"/>
      <c r="D980" s="216"/>
      <c r="E980" s="248"/>
      <c r="F980" s="202"/>
      <c r="G980" s="204"/>
      <c r="H980" s="377"/>
      <c r="I980" s="377"/>
    </row>
    <row r="981" spans="1:9" s="2" customFormat="1" ht="78" customHeight="1">
      <c r="A981" s="50" t="s">
        <v>3246</v>
      </c>
      <c r="B981" s="214"/>
      <c r="C981" s="215"/>
      <c r="D981" s="216"/>
      <c r="E981" s="248"/>
      <c r="F981" s="202"/>
      <c r="G981" s="204"/>
      <c r="H981" s="377"/>
      <c r="I981" s="377"/>
    </row>
    <row r="982" spans="1:9" s="2" customFormat="1" ht="48.75" customHeight="1">
      <c r="A982" s="50" t="s">
        <v>3247</v>
      </c>
      <c r="B982" s="65"/>
      <c r="C982" s="65"/>
      <c r="D982" s="66"/>
      <c r="E982" s="34"/>
      <c r="F982" s="149"/>
      <c r="G982" s="301"/>
      <c r="H982" s="378"/>
      <c r="I982" s="171"/>
    </row>
    <row r="983" spans="1:9" s="2" customFormat="1" ht="45" customHeight="1">
      <c r="A983" s="50" t="s">
        <v>3248</v>
      </c>
      <c r="B983" s="20"/>
      <c r="C983" s="20"/>
      <c r="D983" s="16"/>
      <c r="E983" s="83"/>
      <c r="F983" s="158"/>
      <c r="G983" s="79"/>
      <c r="H983" s="158"/>
      <c r="I983" s="158"/>
    </row>
    <row r="984" spans="1:9" s="2" customFormat="1" ht="45" customHeight="1">
      <c r="A984" s="50" t="s">
        <v>3249</v>
      </c>
      <c r="B984" s="32"/>
      <c r="C984" s="32"/>
      <c r="D984" s="34"/>
      <c r="E984" s="80"/>
      <c r="F984" s="152"/>
      <c r="G984" s="41"/>
      <c r="H984" s="42"/>
      <c r="I984" s="42"/>
    </row>
    <row r="985" spans="1:9" s="2" customFormat="1" ht="45" customHeight="1">
      <c r="A985" s="50" t="s">
        <v>3250</v>
      </c>
      <c r="B985" s="20"/>
      <c r="C985" s="20"/>
      <c r="D985" s="16"/>
      <c r="E985" s="83"/>
      <c r="F985" s="67"/>
      <c r="G985" s="16"/>
      <c r="H985" s="158"/>
      <c r="I985" s="158"/>
    </row>
    <row r="986" spans="1:9" s="2" customFormat="1" ht="45" customHeight="1">
      <c r="A986" s="50" t="s">
        <v>3251</v>
      </c>
      <c r="B986" s="20"/>
      <c r="C986" s="20"/>
      <c r="D986" s="16"/>
      <c r="E986" s="83"/>
      <c r="F986" s="67"/>
      <c r="G986" s="16"/>
      <c r="H986" s="5"/>
      <c r="I986" s="5"/>
    </row>
    <row r="987" spans="1:9" s="2" customFormat="1" ht="45" customHeight="1">
      <c r="A987" s="50" t="s">
        <v>3252</v>
      </c>
      <c r="B987" s="20"/>
      <c r="C987" s="20"/>
      <c r="D987" s="16"/>
      <c r="E987" s="83"/>
      <c r="F987" s="67"/>
      <c r="G987" s="16"/>
      <c r="H987" s="158"/>
      <c r="I987" s="158"/>
    </row>
    <row r="988" spans="1:9" s="2" customFormat="1" ht="45" customHeight="1">
      <c r="A988" s="50" t="s">
        <v>3253</v>
      </c>
      <c r="B988" s="20"/>
      <c r="C988" s="20"/>
      <c r="D988" s="16"/>
      <c r="E988" s="80"/>
      <c r="F988" s="67"/>
      <c r="G988" s="7"/>
      <c r="H988" s="5"/>
      <c r="I988" s="5"/>
    </row>
    <row r="989" spans="1:9" s="2" customFormat="1" ht="42" customHeight="1">
      <c r="A989" s="50" t="s">
        <v>3254</v>
      </c>
      <c r="B989" s="20"/>
      <c r="C989" s="20"/>
      <c r="D989" s="16"/>
      <c r="E989" s="80"/>
      <c r="F989" s="120"/>
      <c r="G989" s="7"/>
      <c r="H989" s="158"/>
      <c r="I989" s="158"/>
    </row>
    <row r="990" spans="1:9" s="2" customFormat="1" ht="45" customHeight="1">
      <c r="A990" s="50" t="s">
        <v>3255</v>
      </c>
      <c r="B990" s="33"/>
      <c r="C990" s="33"/>
      <c r="D990" s="16"/>
      <c r="E990" s="80"/>
      <c r="F990" s="152"/>
      <c r="G990" s="40"/>
      <c r="H990" s="42"/>
      <c r="I990" s="42"/>
    </row>
    <row r="991" spans="1:9" s="2" customFormat="1" ht="45" customHeight="1">
      <c r="A991" s="50" t="s">
        <v>3256</v>
      </c>
      <c r="B991" s="20"/>
      <c r="C991" s="20"/>
      <c r="D991" s="16"/>
      <c r="E991" s="83"/>
      <c r="F991" s="67"/>
      <c r="G991" s="7"/>
      <c r="H991" s="5"/>
      <c r="I991" s="5"/>
    </row>
    <row r="992" spans="1:9" s="2" customFormat="1" ht="45" customHeight="1">
      <c r="A992" s="50" t="s">
        <v>3257</v>
      </c>
      <c r="B992" s="20"/>
      <c r="C992" s="20"/>
      <c r="D992" s="16"/>
      <c r="E992" s="80"/>
      <c r="F992" s="67"/>
      <c r="G992" s="7"/>
      <c r="H992" s="5"/>
      <c r="I992" s="5"/>
    </row>
    <row r="993" spans="1:9" s="2" customFormat="1" ht="45" customHeight="1">
      <c r="A993" s="50" t="s">
        <v>3258</v>
      </c>
      <c r="B993" s="20"/>
      <c r="C993" s="20"/>
      <c r="D993" s="16"/>
      <c r="E993" s="83"/>
      <c r="F993" s="67"/>
      <c r="G993" s="7"/>
      <c r="H993" s="5"/>
      <c r="I993" s="5"/>
    </row>
    <row r="994" spans="1:9" s="2" customFormat="1" ht="63" customHeight="1">
      <c r="A994" s="50" t="s">
        <v>3259</v>
      </c>
      <c r="B994" s="20"/>
      <c r="C994" s="20"/>
      <c r="D994" s="16"/>
      <c r="E994" s="80"/>
      <c r="F994" s="67"/>
      <c r="G994" s="7"/>
      <c r="H994" s="5"/>
      <c r="I994" s="5"/>
    </row>
    <row r="995" spans="1:9" s="2" customFormat="1" ht="45" customHeight="1">
      <c r="A995" s="50" t="s">
        <v>3260</v>
      </c>
      <c r="B995" s="20"/>
      <c r="C995" s="20"/>
      <c r="D995" s="16"/>
      <c r="E995" s="83"/>
      <c r="F995" s="67"/>
      <c r="G995" s="7"/>
      <c r="H995" s="5"/>
      <c r="I995" s="5"/>
    </row>
    <row r="996" spans="1:9" s="2" customFormat="1" ht="45" customHeight="1">
      <c r="A996" s="50" t="s">
        <v>3261</v>
      </c>
      <c r="B996" s="20"/>
      <c r="C996" s="20"/>
      <c r="D996" s="16"/>
      <c r="E996" s="80"/>
      <c r="F996" s="67"/>
      <c r="G996" s="7"/>
      <c r="H996" s="5"/>
      <c r="I996" s="5"/>
    </row>
    <row r="997" spans="1:9" s="2" customFormat="1" ht="45" customHeight="1">
      <c r="A997" s="50" t="s">
        <v>3262</v>
      </c>
      <c r="B997" s="20"/>
      <c r="C997" s="20"/>
      <c r="D997" s="16"/>
      <c r="E997" s="83"/>
      <c r="F997" s="67"/>
      <c r="G997" s="7"/>
      <c r="H997" s="5"/>
      <c r="I997" s="5"/>
    </row>
    <row r="998" spans="1:9" s="2" customFormat="1" ht="45" customHeight="1">
      <c r="A998" s="50" t="s">
        <v>3263</v>
      </c>
      <c r="B998" s="20"/>
      <c r="C998" s="20"/>
      <c r="D998" s="16"/>
      <c r="E998" s="80"/>
      <c r="F998" s="67"/>
      <c r="G998" s="7"/>
      <c r="H998" s="5"/>
      <c r="I998" s="5"/>
    </row>
    <row r="999" spans="1:9" s="2" customFormat="1" ht="45" customHeight="1">
      <c r="A999" s="50" t="s">
        <v>3264</v>
      </c>
      <c r="B999" s="20"/>
      <c r="C999" s="20"/>
      <c r="D999" s="16"/>
      <c r="E999" s="83"/>
      <c r="F999" s="67"/>
      <c r="G999" s="7"/>
      <c r="H999" s="5"/>
      <c r="I999" s="5"/>
    </row>
    <row r="1000" spans="1:9" s="2" customFormat="1" ht="45" customHeight="1">
      <c r="A1000" s="50" t="s">
        <v>3265</v>
      </c>
      <c r="B1000" s="20"/>
      <c r="C1000" s="20"/>
      <c r="D1000" s="16"/>
      <c r="E1000" s="80"/>
      <c r="F1000" s="67"/>
      <c r="G1000" s="7"/>
      <c r="H1000" s="5"/>
      <c r="I1000" s="5"/>
    </row>
    <row r="1001" spans="1:9" s="2" customFormat="1" ht="45" customHeight="1">
      <c r="A1001" s="50" t="s">
        <v>3266</v>
      </c>
      <c r="B1001" s="20"/>
      <c r="C1001" s="20"/>
      <c r="D1001" s="16"/>
      <c r="E1001" s="83"/>
      <c r="F1001" s="67"/>
      <c r="G1001" s="7"/>
      <c r="H1001" s="5"/>
      <c r="I1001" s="5"/>
    </row>
    <row r="1002" spans="1:9" s="2" customFormat="1" ht="45" customHeight="1">
      <c r="A1002" s="50" t="s">
        <v>3267</v>
      </c>
      <c r="B1002" s="20"/>
      <c r="C1002" s="20"/>
      <c r="D1002" s="16"/>
      <c r="E1002" s="80"/>
      <c r="F1002" s="80"/>
      <c r="G1002" s="7"/>
      <c r="H1002" s="5"/>
      <c r="I1002" s="5"/>
    </row>
    <row r="1003" spans="1:9" s="2" customFormat="1" ht="45" customHeight="1">
      <c r="A1003" s="50" t="s">
        <v>3268</v>
      </c>
      <c r="B1003" s="13"/>
      <c r="C1003" s="20"/>
      <c r="D1003" s="16"/>
      <c r="E1003" s="83"/>
      <c r="F1003" s="67"/>
      <c r="G1003" s="7"/>
      <c r="H1003" s="5"/>
      <c r="I1003" s="5"/>
    </row>
    <row r="1004" spans="1:9" s="2" customFormat="1" ht="45" customHeight="1">
      <c r="A1004" s="50" t="s">
        <v>3269</v>
      </c>
      <c r="B1004" s="20"/>
      <c r="C1004" s="20"/>
      <c r="D1004" s="16"/>
      <c r="E1004" s="80"/>
      <c r="F1004" s="67"/>
      <c r="G1004" s="7"/>
      <c r="H1004" s="5"/>
      <c r="I1004" s="5"/>
    </row>
    <row r="1005" spans="1:9" s="2" customFormat="1" ht="45" customHeight="1">
      <c r="A1005" s="50" t="s">
        <v>3270</v>
      </c>
      <c r="B1005" s="20"/>
      <c r="C1005" s="20"/>
      <c r="D1005" s="16"/>
      <c r="E1005" s="83"/>
      <c r="F1005" s="119"/>
      <c r="G1005" s="79"/>
      <c r="H1005" s="5"/>
      <c r="I1005" s="95"/>
    </row>
    <row r="1006" spans="1:9" s="2" customFormat="1" ht="45" customHeight="1">
      <c r="A1006" s="50" t="s">
        <v>3271</v>
      </c>
      <c r="B1006" s="20"/>
      <c r="C1006" s="20"/>
      <c r="D1006" s="16"/>
      <c r="E1006" s="80"/>
      <c r="F1006" s="119"/>
      <c r="G1006" s="79"/>
      <c r="H1006" s="5"/>
      <c r="I1006" s="42"/>
    </row>
    <row r="1007" spans="1:9" s="2" customFormat="1" ht="45" customHeight="1">
      <c r="A1007" s="50" t="s">
        <v>3272</v>
      </c>
      <c r="B1007" s="20"/>
      <c r="C1007" s="20"/>
      <c r="D1007" s="16"/>
      <c r="E1007" s="83"/>
      <c r="F1007" s="67"/>
      <c r="G1007" s="7"/>
      <c r="H1007" s="5"/>
      <c r="I1007" s="5"/>
    </row>
    <row r="1008" spans="1:9" s="2" customFormat="1" ht="45" customHeight="1">
      <c r="A1008" s="50" t="s">
        <v>3273</v>
      </c>
      <c r="B1008" s="13"/>
      <c r="C1008" s="20"/>
      <c r="D1008" s="16"/>
      <c r="E1008" s="80"/>
      <c r="F1008" s="67"/>
      <c r="G1008" s="7"/>
      <c r="H1008" s="5"/>
      <c r="I1008" s="5"/>
    </row>
    <row r="1009" spans="1:9" s="2" customFormat="1" ht="45" customHeight="1">
      <c r="A1009" s="50" t="s">
        <v>3274</v>
      </c>
      <c r="B1009" s="20"/>
      <c r="C1009" s="20"/>
      <c r="D1009" s="16"/>
      <c r="E1009" s="83"/>
      <c r="F1009" s="67"/>
      <c r="G1009" s="7"/>
      <c r="H1009" s="5"/>
      <c r="I1009" s="5"/>
    </row>
    <row r="1010" spans="1:9" s="2" customFormat="1" ht="49.5" customHeight="1">
      <c r="A1010" s="50" t="s">
        <v>3275</v>
      </c>
      <c r="B1010" s="20"/>
      <c r="C1010" s="20"/>
      <c r="D1010" s="16"/>
      <c r="E1010" s="80"/>
      <c r="F1010" s="67"/>
      <c r="G1010" s="7"/>
      <c r="H1010" s="5"/>
      <c r="I1010" s="5"/>
    </row>
    <row r="1011" spans="1:9" s="2" customFormat="1" ht="45" customHeight="1">
      <c r="A1011" s="50" t="s">
        <v>3276</v>
      </c>
      <c r="B1011" s="20"/>
      <c r="C1011" s="33"/>
      <c r="D1011" s="46"/>
      <c r="E1011" s="83"/>
      <c r="F1011" s="67"/>
      <c r="G1011" s="7"/>
      <c r="H1011" s="5"/>
      <c r="I1011" s="5"/>
    </row>
    <row r="1012" spans="1:9" s="2" customFormat="1" ht="45" customHeight="1">
      <c r="A1012" s="50" t="s">
        <v>3277</v>
      </c>
      <c r="B1012" s="20"/>
      <c r="C1012" s="20"/>
      <c r="D1012" s="16"/>
      <c r="E1012" s="80"/>
      <c r="F1012" s="67"/>
      <c r="G1012" s="7"/>
      <c r="H1012" s="5"/>
      <c r="I1012" s="5"/>
    </row>
    <row r="1013" spans="1:9" s="2" customFormat="1" ht="45" customHeight="1">
      <c r="A1013" s="50" t="s">
        <v>3278</v>
      </c>
      <c r="B1013" s="20"/>
      <c r="C1013" s="32"/>
      <c r="D1013" s="34"/>
      <c r="E1013" s="83"/>
      <c r="F1013" s="67"/>
      <c r="G1013" s="7"/>
      <c r="H1013" s="5"/>
      <c r="I1013" s="5"/>
    </row>
    <row r="1014" spans="1:9" s="2" customFormat="1" ht="45" customHeight="1">
      <c r="A1014" s="50" t="s">
        <v>3279</v>
      </c>
      <c r="B1014" s="20"/>
      <c r="C1014" s="20"/>
      <c r="D1014" s="16"/>
      <c r="E1014" s="80"/>
      <c r="F1014" s="67"/>
      <c r="G1014" s="7"/>
      <c r="H1014" s="5"/>
      <c r="I1014" s="5"/>
    </row>
    <row r="1015" spans="1:9" s="2" customFormat="1" ht="45" customHeight="1">
      <c r="A1015" s="50" t="s">
        <v>3280</v>
      </c>
      <c r="B1015" s="20"/>
      <c r="C1015" s="172"/>
      <c r="D1015" s="173"/>
      <c r="E1015" s="83"/>
      <c r="F1015" s="67"/>
      <c r="G1015" s="7"/>
      <c r="H1015" s="5"/>
      <c r="I1015" s="5"/>
    </row>
    <row r="1016" spans="1:9" s="2" customFormat="1" ht="45" customHeight="1">
      <c r="A1016" s="50" t="s">
        <v>3281</v>
      </c>
      <c r="B1016" s="20"/>
      <c r="C1016" s="20"/>
      <c r="D1016" s="16"/>
      <c r="E1016" s="80"/>
      <c r="F1016" s="67"/>
      <c r="G1016" s="7"/>
      <c r="H1016" s="5"/>
      <c r="I1016" s="5"/>
    </row>
    <row r="1017" spans="1:9" s="2" customFormat="1" ht="45" customHeight="1">
      <c r="A1017" s="50" t="s">
        <v>3282</v>
      </c>
      <c r="B1017" s="20"/>
      <c r="C1017" s="20"/>
      <c r="D1017" s="16"/>
      <c r="E1017" s="83"/>
      <c r="F1017" s="67"/>
      <c r="G1017" s="7"/>
      <c r="H1017" s="5"/>
      <c r="I1017" s="5"/>
    </row>
    <row r="1018" spans="1:9" s="2" customFormat="1" ht="93.75" customHeight="1">
      <c r="A1018" s="50" t="s">
        <v>3283</v>
      </c>
      <c r="B1018" s="20"/>
      <c r="C1018" s="20"/>
      <c r="D1018" s="16"/>
      <c r="E1018" s="80"/>
      <c r="F1018" s="67"/>
      <c r="G1018" s="7"/>
      <c r="H1018" s="5"/>
      <c r="I1018" s="5"/>
    </row>
    <row r="1019" spans="1:9" s="2" customFormat="1" ht="45" customHeight="1">
      <c r="A1019" s="50" t="s">
        <v>3284</v>
      </c>
      <c r="B1019" s="20"/>
      <c r="C1019" s="20"/>
      <c r="D1019" s="16"/>
      <c r="E1019" s="83"/>
      <c r="F1019" s="158"/>
      <c r="G1019" s="79"/>
      <c r="H1019" s="5"/>
      <c r="I1019" s="5"/>
    </row>
    <row r="1020" spans="1:9" s="2" customFormat="1" ht="45" customHeight="1">
      <c r="A1020" s="50" t="s">
        <v>3285</v>
      </c>
      <c r="B1020" s="20"/>
      <c r="C1020" s="20"/>
      <c r="D1020" s="16"/>
      <c r="E1020" s="80"/>
      <c r="F1020" s="67"/>
      <c r="G1020" s="7"/>
      <c r="H1020" s="5"/>
      <c r="I1020" s="5"/>
    </row>
    <row r="1021" spans="1:9" s="2" customFormat="1" ht="45" customHeight="1">
      <c r="A1021" s="50" t="s">
        <v>3286</v>
      </c>
      <c r="B1021" s="109"/>
      <c r="C1021" s="20"/>
      <c r="D1021" s="16"/>
      <c r="E1021" s="83"/>
      <c r="F1021" s="67"/>
      <c r="G1021" s="7"/>
      <c r="H1021" s="5"/>
      <c r="I1021" s="5"/>
    </row>
    <row r="1022" spans="1:9" s="2" customFormat="1" ht="45" customHeight="1">
      <c r="A1022" s="50" t="s">
        <v>3287</v>
      </c>
      <c r="B1022" s="109"/>
      <c r="C1022" s="20"/>
      <c r="D1022" s="16"/>
      <c r="E1022" s="80"/>
      <c r="F1022" s="67"/>
      <c r="G1022" s="7"/>
      <c r="H1022" s="5"/>
      <c r="I1022" s="5"/>
    </row>
    <row r="1023" spans="1:9" s="2" customFormat="1" ht="60" customHeight="1">
      <c r="A1023" s="50" t="s">
        <v>3288</v>
      </c>
      <c r="B1023" s="109"/>
      <c r="C1023" s="20"/>
      <c r="D1023" s="16"/>
      <c r="E1023" s="83"/>
      <c r="F1023" s="67"/>
      <c r="G1023" s="7"/>
      <c r="H1023" s="5"/>
      <c r="I1023" s="5"/>
    </row>
    <row r="1024" spans="1:9" s="2" customFormat="1" ht="45" customHeight="1">
      <c r="A1024" s="50" t="s">
        <v>3289</v>
      </c>
      <c r="B1024" s="109"/>
      <c r="C1024" s="13"/>
      <c r="D1024" s="16"/>
      <c r="E1024" s="80"/>
      <c r="F1024" s="5"/>
      <c r="G1024" s="79"/>
      <c r="H1024" s="158"/>
      <c r="I1024" s="381"/>
    </row>
    <row r="1025" spans="1:9" s="2" customFormat="1" ht="45" customHeight="1">
      <c r="A1025" s="50" t="s">
        <v>3290</v>
      </c>
      <c r="B1025" s="109"/>
      <c r="C1025" s="20"/>
      <c r="D1025" s="16"/>
      <c r="E1025" s="83"/>
      <c r="F1025" s="67"/>
      <c r="G1025" s="7"/>
      <c r="H1025" s="5"/>
      <c r="I1025" s="5"/>
    </row>
    <row r="1026" spans="1:9" s="2" customFormat="1" ht="45" customHeight="1">
      <c r="A1026" s="50" t="s">
        <v>3291</v>
      </c>
      <c r="B1026" s="20"/>
      <c r="C1026" s="20"/>
      <c r="D1026" s="16"/>
      <c r="E1026" s="80"/>
      <c r="F1026" s="67"/>
      <c r="G1026" s="7"/>
      <c r="H1026" s="5"/>
      <c r="I1026" s="5"/>
    </row>
    <row r="1027" spans="1:9" s="2" customFormat="1" ht="45" customHeight="1">
      <c r="A1027" s="50" t="s">
        <v>3292</v>
      </c>
      <c r="B1027" s="20"/>
      <c r="C1027" s="20"/>
      <c r="D1027" s="16"/>
      <c r="E1027" s="83"/>
      <c r="F1027" s="67"/>
      <c r="G1027" s="7"/>
      <c r="H1027" s="5"/>
      <c r="I1027" s="5"/>
    </row>
    <row r="1028" spans="1:9" s="2" customFormat="1" ht="45" customHeight="1">
      <c r="A1028" s="50" t="s">
        <v>3293</v>
      </c>
      <c r="B1028" s="20"/>
      <c r="C1028" s="20"/>
      <c r="D1028" s="16"/>
      <c r="E1028" s="80"/>
      <c r="F1028" s="67"/>
      <c r="G1028" s="7"/>
      <c r="H1028" s="5"/>
      <c r="I1028" s="5"/>
    </row>
    <row r="1029" spans="1:9" s="2" customFormat="1" ht="45" customHeight="1">
      <c r="A1029" s="50" t="s">
        <v>3294</v>
      </c>
      <c r="B1029" s="20"/>
      <c r="C1029" s="20"/>
      <c r="D1029" s="16"/>
      <c r="E1029" s="83"/>
      <c r="F1029" s="67"/>
      <c r="G1029" s="7"/>
      <c r="H1029" s="5"/>
      <c r="I1029" s="5"/>
    </row>
    <row r="1030" spans="1:9" s="2" customFormat="1" ht="45" customHeight="1">
      <c r="A1030" s="50" t="s">
        <v>3295</v>
      </c>
      <c r="B1030" s="20"/>
      <c r="C1030" s="20"/>
      <c r="D1030" s="16"/>
      <c r="E1030" s="80"/>
      <c r="F1030" s="67"/>
      <c r="G1030" s="7"/>
      <c r="H1030" s="5"/>
      <c r="I1030" s="5"/>
    </row>
    <row r="1031" spans="1:9" s="2" customFormat="1" ht="56.25" customHeight="1">
      <c r="A1031" s="50" t="s">
        <v>3296</v>
      </c>
      <c r="B1031" s="20"/>
      <c r="C1031" s="20"/>
      <c r="D1031" s="16"/>
      <c r="E1031" s="83"/>
      <c r="F1031" s="67"/>
      <c r="G1031" s="7"/>
      <c r="H1031" s="158"/>
      <c r="I1031" s="158"/>
    </row>
    <row r="1032" spans="1:9" s="2" customFormat="1" ht="45" customHeight="1">
      <c r="A1032" s="50" t="s">
        <v>3297</v>
      </c>
      <c r="B1032" s="20"/>
      <c r="C1032" s="20"/>
      <c r="D1032" s="16"/>
      <c r="E1032" s="80"/>
      <c r="F1032" s="67"/>
      <c r="G1032" s="7"/>
      <c r="H1032" s="5"/>
      <c r="I1032" s="5"/>
    </row>
    <row r="1033" spans="1:9" s="2" customFormat="1" ht="45" customHeight="1">
      <c r="A1033" s="50" t="s">
        <v>3298</v>
      </c>
      <c r="B1033" s="20"/>
      <c r="C1033" s="20"/>
      <c r="D1033" s="16"/>
      <c r="E1033" s="83"/>
      <c r="F1033" s="67"/>
      <c r="G1033" s="7"/>
      <c r="H1033" s="158"/>
      <c r="I1033" s="158"/>
    </row>
    <row r="1034" spans="1:9" s="2" customFormat="1" ht="45" customHeight="1">
      <c r="A1034" s="50" t="s">
        <v>3299</v>
      </c>
      <c r="B1034" s="32"/>
      <c r="C1034" s="32"/>
      <c r="D1034" s="34"/>
      <c r="E1034" s="40"/>
      <c r="F1034" s="137"/>
      <c r="G1034" s="41"/>
      <c r="H1034" s="42"/>
      <c r="I1034" s="42"/>
    </row>
    <row r="1035" spans="1:9" s="2" customFormat="1" ht="45" customHeight="1">
      <c r="A1035" s="50" t="s">
        <v>3300</v>
      </c>
      <c r="B1035" s="32"/>
      <c r="C1035" s="32"/>
      <c r="D1035" s="34"/>
      <c r="E1035" s="40"/>
      <c r="F1035" s="137"/>
      <c r="G1035" s="41"/>
      <c r="H1035" s="42"/>
      <c r="I1035" s="42"/>
    </row>
    <row r="1036" spans="1:9" s="2" customFormat="1" ht="45" customHeight="1">
      <c r="A1036" s="50" t="s">
        <v>3301</v>
      </c>
      <c r="B1036" s="32"/>
      <c r="C1036" s="32"/>
      <c r="D1036" s="34"/>
      <c r="E1036" s="40"/>
      <c r="F1036" s="137"/>
      <c r="G1036" s="41"/>
      <c r="H1036" s="42"/>
      <c r="I1036" s="42"/>
    </row>
    <row r="1037" spans="1:9" s="2" customFormat="1" ht="45" customHeight="1">
      <c r="A1037" s="50" t="s">
        <v>3302</v>
      </c>
      <c r="B1037" s="20"/>
      <c r="C1037" s="20"/>
      <c r="D1037" s="16"/>
      <c r="E1037" s="83"/>
      <c r="F1037" s="67"/>
      <c r="G1037" s="7"/>
      <c r="H1037" s="5"/>
      <c r="I1037" s="5"/>
    </row>
    <row r="1038" spans="1:9" s="2" customFormat="1" ht="45" customHeight="1">
      <c r="A1038" s="50" t="s">
        <v>3303</v>
      </c>
      <c r="B1038" s="32"/>
      <c r="C1038" s="32"/>
      <c r="D1038" s="34"/>
      <c r="E1038" s="80"/>
      <c r="F1038" s="56"/>
      <c r="G1038" s="78"/>
      <c r="H1038" s="5"/>
      <c r="I1038" s="5"/>
    </row>
    <row r="1039" spans="1:9" s="2" customFormat="1" ht="52.5" customHeight="1">
      <c r="A1039" s="50" t="s">
        <v>3304</v>
      </c>
      <c r="B1039" s="13"/>
      <c r="C1039" s="17"/>
      <c r="D1039" s="19"/>
      <c r="E1039" s="83"/>
      <c r="F1039" s="67"/>
      <c r="G1039" s="7"/>
      <c r="H1039" s="5"/>
      <c r="I1039" s="5"/>
    </row>
    <row r="1040" spans="1:9" s="2" customFormat="1" ht="59.25" customHeight="1">
      <c r="A1040" s="50" t="s">
        <v>3305</v>
      </c>
      <c r="B1040" s="32"/>
      <c r="C1040" s="20"/>
      <c r="D1040" s="16"/>
      <c r="E1040" s="80"/>
      <c r="F1040" s="67"/>
      <c r="G1040" s="7"/>
      <c r="H1040" s="5"/>
      <c r="I1040" s="5"/>
    </row>
    <row r="1041" spans="1:9" s="2" customFormat="1" ht="64.5" customHeight="1">
      <c r="A1041" s="50" t="s">
        <v>3306</v>
      </c>
      <c r="B1041" s="20"/>
      <c r="C1041" s="20"/>
      <c r="D1041" s="16"/>
      <c r="E1041" s="83"/>
      <c r="F1041" s="67"/>
      <c r="G1041" s="7"/>
      <c r="H1041" s="5"/>
      <c r="I1041" s="5"/>
    </row>
    <row r="1042" spans="1:9" s="2" customFormat="1" ht="39.75" customHeight="1">
      <c r="A1042" s="50" t="s">
        <v>3307</v>
      </c>
      <c r="B1042" s="20"/>
      <c r="C1042" s="20"/>
      <c r="D1042" s="16"/>
      <c r="E1042" s="80"/>
      <c r="F1042" s="67"/>
      <c r="G1042" s="7"/>
      <c r="H1042" s="5"/>
      <c r="I1042" s="5"/>
    </row>
    <row r="1043" spans="1:9" s="2" customFormat="1" ht="45" customHeight="1">
      <c r="A1043" s="50" t="s">
        <v>3308</v>
      </c>
      <c r="B1043" s="32"/>
      <c r="C1043" s="33"/>
      <c r="D1043" s="34"/>
      <c r="E1043" s="80"/>
      <c r="F1043" s="137"/>
      <c r="G1043" s="7"/>
      <c r="H1043" s="42"/>
      <c r="I1043" s="42"/>
    </row>
    <row r="1044" spans="1:9" s="2" customFormat="1" ht="66.75" customHeight="1">
      <c r="A1044" s="50" t="s">
        <v>3309</v>
      </c>
      <c r="B1044" s="32"/>
      <c r="C1044" s="20"/>
      <c r="D1044" s="16"/>
      <c r="E1044" s="80"/>
      <c r="F1044" s="52"/>
      <c r="G1044" s="7"/>
      <c r="H1044" s="59"/>
      <c r="I1044" s="59"/>
    </row>
    <row r="1045" spans="1:9" s="2" customFormat="1" ht="45" customHeight="1">
      <c r="A1045" s="50" t="s">
        <v>3310</v>
      </c>
      <c r="B1045" s="33"/>
      <c r="C1045" s="33"/>
      <c r="D1045" s="34"/>
      <c r="E1045" s="80"/>
      <c r="F1045" s="67"/>
      <c r="G1045" s="222"/>
      <c r="H1045" s="93"/>
      <c r="I1045" s="398"/>
    </row>
    <row r="1046" spans="1:9" s="2" customFormat="1" ht="45" customHeight="1">
      <c r="A1046" s="50" t="s">
        <v>3311</v>
      </c>
      <c r="B1046" s="20"/>
      <c r="C1046" s="20"/>
      <c r="D1046" s="16"/>
      <c r="E1046" s="80"/>
      <c r="F1046" s="67"/>
      <c r="G1046" s="7"/>
      <c r="H1046" s="5"/>
      <c r="I1046" s="5"/>
    </row>
    <row r="1047" spans="1:9" s="2" customFormat="1" ht="45" customHeight="1">
      <c r="A1047" s="50" t="s">
        <v>3312</v>
      </c>
      <c r="B1047" s="20"/>
      <c r="C1047" s="20"/>
      <c r="D1047" s="16"/>
      <c r="E1047" s="83"/>
      <c r="F1047" s="67"/>
      <c r="G1047" s="7"/>
      <c r="H1047" s="5"/>
      <c r="I1047" s="5"/>
    </row>
    <row r="1048" spans="1:9" s="2" customFormat="1" ht="61.5" customHeight="1">
      <c r="A1048" s="50" t="s">
        <v>3313</v>
      </c>
      <c r="B1048" s="20"/>
      <c r="C1048" s="20"/>
      <c r="D1048" s="16"/>
      <c r="E1048" s="80"/>
      <c r="F1048" s="67"/>
      <c r="G1048" s="7"/>
      <c r="H1048" s="158"/>
      <c r="I1048" s="158"/>
    </row>
    <row r="1049" spans="1:9" s="2" customFormat="1" ht="45" customHeight="1">
      <c r="A1049" s="50" t="s">
        <v>3314</v>
      </c>
      <c r="B1049" s="20"/>
      <c r="C1049" s="20"/>
      <c r="D1049" s="16"/>
      <c r="E1049" s="83"/>
      <c r="F1049" s="67"/>
      <c r="G1049" s="7"/>
      <c r="H1049" s="5"/>
      <c r="I1049" s="5"/>
    </row>
    <row r="1050" spans="1:9" s="2" customFormat="1" ht="63" customHeight="1">
      <c r="A1050" s="50" t="s">
        <v>3315</v>
      </c>
      <c r="B1050" s="20"/>
      <c r="C1050" s="20"/>
      <c r="D1050" s="16"/>
      <c r="E1050" s="80"/>
      <c r="F1050" s="67"/>
      <c r="G1050" s="7"/>
      <c r="H1050" s="158"/>
      <c r="I1050" s="158"/>
    </row>
    <row r="1051" spans="1:9" s="2" customFormat="1" ht="45" customHeight="1">
      <c r="A1051" s="50" t="s">
        <v>3316</v>
      </c>
      <c r="B1051" s="20"/>
      <c r="C1051" s="20"/>
      <c r="D1051" s="16"/>
      <c r="E1051" s="83"/>
      <c r="F1051" s="67"/>
      <c r="G1051" s="7"/>
      <c r="H1051" s="5"/>
      <c r="I1051" s="5"/>
    </row>
    <row r="1052" spans="1:9" s="2" customFormat="1" ht="45" customHeight="1">
      <c r="A1052" s="50" t="s">
        <v>3317</v>
      </c>
      <c r="B1052" s="20"/>
      <c r="C1052" s="20"/>
      <c r="D1052" s="16"/>
      <c r="E1052" s="80"/>
      <c r="F1052" s="67"/>
      <c r="G1052" s="7"/>
      <c r="H1052" s="5"/>
      <c r="I1052" s="5"/>
    </row>
    <row r="1053" spans="1:9" s="2" customFormat="1" ht="45" customHeight="1">
      <c r="A1053" s="50" t="s">
        <v>3318</v>
      </c>
      <c r="B1053" s="20"/>
      <c r="C1053" s="20"/>
      <c r="D1053" s="16"/>
      <c r="E1053" s="83"/>
      <c r="F1053" s="67"/>
      <c r="G1053" s="7"/>
      <c r="H1053" s="5"/>
      <c r="I1053" s="5"/>
    </row>
    <row r="1054" spans="1:9" s="2" customFormat="1" ht="45" customHeight="1">
      <c r="A1054" s="50" t="s">
        <v>3319</v>
      </c>
      <c r="B1054" s="20"/>
      <c r="C1054" s="20"/>
      <c r="D1054" s="16"/>
      <c r="E1054" s="80"/>
      <c r="F1054" s="67"/>
      <c r="G1054" s="7"/>
      <c r="H1054" s="5"/>
      <c r="I1054" s="5"/>
    </row>
    <row r="1055" spans="1:9" s="2" customFormat="1" ht="45" customHeight="1">
      <c r="A1055" s="50" t="s">
        <v>3320</v>
      </c>
      <c r="B1055" s="20"/>
      <c r="C1055" s="20"/>
      <c r="D1055" s="16"/>
      <c r="E1055" s="83"/>
      <c r="F1055" s="67"/>
      <c r="G1055" s="7"/>
      <c r="H1055" s="5"/>
      <c r="I1055" s="5"/>
    </row>
    <row r="1056" spans="1:9" s="2" customFormat="1" ht="45" customHeight="1">
      <c r="A1056" s="50" t="s">
        <v>3321</v>
      </c>
      <c r="B1056" s="20"/>
      <c r="C1056" s="20"/>
      <c r="D1056" s="16"/>
      <c r="E1056" s="80"/>
      <c r="F1056" s="67"/>
      <c r="G1056" s="78"/>
      <c r="H1056" s="5"/>
      <c r="I1056" s="5"/>
    </row>
    <row r="1057" spans="1:9" s="2" customFormat="1" ht="45" customHeight="1">
      <c r="A1057" s="50" t="s">
        <v>3322</v>
      </c>
      <c r="B1057" s="20"/>
      <c r="C1057" s="20"/>
      <c r="D1057" s="16"/>
      <c r="E1057" s="83"/>
      <c r="F1057" s="67"/>
      <c r="G1057" s="7"/>
      <c r="H1057" s="5"/>
      <c r="I1057" s="5"/>
    </row>
    <row r="1058" spans="1:9" s="2" customFormat="1" ht="45" customHeight="1">
      <c r="A1058" s="50" t="s">
        <v>3323</v>
      </c>
      <c r="B1058" s="20"/>
      <c r="C1058" s="20"/>
      <c r="D1058" s="16"/>
      <c r="E1058" s="80"/>
      <c r="F1058" s="67"/>
      <c r="G1058" s="7"/>
      <c r="H1058" s="5"/>
      <c r="I1058" s="5"/>
    </row>
    <row r="1059" spans="1:9" s="2" customFormat="1" ht="45" customHeight="1">
      <c r="A1059" s="50" t="s">
        <v>3324</v>
      </c>
      <c r="B1059" s="20"/>
      <c r="C1059" s="20"/>
      <c r="D1059" s="16"/>
      <c r="E1059" s="83"/>
      <c r="F1059" s="67"/>
      <c r="G1059" s="7"/>
      <c r="H1059" s="5"/>
      <c r="I1059" s="5"/>
    </row>
    <row r="1060" spans="1:9" s="2" customFormat="1" ht="45" customHeight="1">
      <c r="A1060" s="50" t="s">
        <v>3325</v>
      </c>
      <c r="B1060" s="20"/>
      <c r="C1060" s="20"/>
      <c r="D1060" s="16"/>
      <c r="E1060" s="80"/>
      <c r="F1060" s="67"/>
      <c r="G1060" s="7"/>
      <c r="H1060" s="5"/>
      <c r="I1060" s="5"/>
    </row>
    <row r="1061" spans="1:9" s="2" customFormat="1" ht="45" customHeight="1">
      <c r="A1061" s="50" t="s">
        <v>3326</v>
      </c>
      <c r="B1061" s="20"/>
      <c r="C1061" s="20"/>
      <c r="D1061" s="16"/>
      <c r="E1061" s="83"/>
      <c r="F1061" s="67"/>
      <c r="G1061" s="7"/>
      <c r="H1061" s="5"/>
      <c r="I1061" s="5"/>
    </row>
    <row r="1062" spans="1:9" s="2" customFormat="1" ht="39" customHeight="1">
      <c r="A1062" s="50" t="s">
        <v>3327</v>
      </c>
      <c r="B1062" s="20"/>
      <c r="C1062" s="20"/>
      <c r="D1062" s="16"/>
      <c r="E1062" s="80"/>
      <c r="F1062" s="120"/>
      <c r="G1062" s="7"/>
      <c r="H1062" s="5"/>
      <c r="I1062" s="5"/>
    </row>
    <row r="1063" spans="1:9" s="2" customFormat="1" ht="45" customHeight="1">
      <c r="A1063" s="50" t="s">
        <v>3328</v>
      </c>
      <c r="B1063" s="20"/>
      <c r="C1063" s="20"/>
      <c r="D1063" s="16"/>
      <c r="E1063" s="83"/>
      <c r="F1063" s="67"/>
      <c r="G1063" s="7"/>
      <c r="H1063" s="5"/>
      <c r="I1063" s="5"/>
    </row>
    <row r="1064" spans="1:9" s="2" customFormat="1" ht="45" customHeight="1">
      <c r="A1064" s="50" t="s">
        <v>3329</v>
      </c>
      <c r="B1064" s="20"/>
      <c r="C1064" s="20"/>
      <c r="D1064" s="16"/>
      <c r="E1064" s="80"/>
      <c r="F1064" s="67"/>
      <c r="G1064" s="7"/>
      <c r="H1064" s="5"/>
      <c r="I1064" s="5"/>
    </row>
    <row r="1065" spans="1:9" s="2" customFormat="1" ht="63" customHeight="1">
      <c r="A1065" s="50" t="s">
        <v>3330</v>
      </c>
      <c r="B1065" s="13"/>
      <c r="C1065" s="20"/>
      <c r="D1065" s="16"/>
      <c r="E1065" s="83"/>
      <c r="F1065" s="67"/>
      <c r="G1065" s="7"/>
      <c r="H1065" s="5"/>
      <c r="I1065" s="5"/>
    </row>
    <row r="1066" spans="1:9" s="2" customFormat="1" ht="45" customHeight="1">
      <c r="A1066" s="50" t="s">
        <v>3331</v>
      </c>
      <c r="B1066" s="20"/>
      <c r="C1066" s="20"/>
      <c r="D1066" s="16"/>
      <c r="E1066" s="80"/>
      <c r="F1066" s="67"/>
      <c r="G1066" s="7"/>
      <c r="H1066" s="5"/>
      <c r="I1066" s="5"/>
    </row>
    <row r="1067" spans="1:9" s="2" customFormat="1" ht="51" customHeight="1">
      <c r="A1067" s="50" t="s">
        <v>3332</v>
      </c>
      <c r="B1067" s="20"/>
      <c r="C1067" s="20"/>
      <c r="D1067" s="16"/>
      <c r="E1067" s="83"/>
      <c r="F1067" s="67"/>
      <c r="G1067" s="7"/>
      <c r="H1067" s="5"/>
      <c r="I1067" s="5"/>
    </row>
    <row r="1068" spans="1:9" s="2" customFormat="1" ht="53.25" customHeight="1">
      <c r="A1068" s="50" t="s">
        <v>3333</v>
      </c>
      <c r="B1068" s="20"/>
      <c r="C1068" s="20"/>
      <c r="D1068" s="16"/>
      <c r="E1068" s="80"/>
      <c r="F1068" s="67"/>
      <c r="G1068" s="7"/>
      <c r="H1068" s="5"/>
      <c r="I1068" s="5"/>
    </row>
    <row r="1069" spans="1:9" s="2" customFormat="1" ht="45" customHeight="1">
      <c r="A1069" s="50" t="s">
        <v>3334</v>
      </c>
      <c r="B1069" s="20"/>
      <c r="C1069" s="20"/>
      <c r="D1069" s="16"/>
      <c r="E1069" s="83"/>
      <c r="F1069" s="67"/>
      <c r="G1069" s="7"/>
      <c r="H1069" s="5"/>
      <c r="I1069" s="5"/>
    </row>
    <row r="1070" spans="1:9" s="2" customFormat="1" ht="54" customHeight="1">
      <c r="A1070" s="50" t="s">
        <v>3335</v>
      </c>
      <c r="B1070" s="32"/>
      <c r="C1070" s="20"/>
      <c r="D1070" s="16"/>
      <c r="E1070" s="252"/>
      <c r="F1070" s="67"/>
      <c r="G1070" s="7"/>
      <c r="H1070" s="5"/>
      <c r="I1070" s="5"/>
    </row>
    <row r="1071" spans="1:9" s="2" customFormat="1" ht="45" customHeight="1">
      <c r="A1071" s="50" t="s">
        <v>3336</v>
      </c>
      <c r="B1071" s="20"/>
      <c r="C1071" s="20"/>
      <c r="D1071" s="16"/>
      <c r="E1071" s="83"/>
      <c r="F1071" s="67"/>
      <c r="G1071" s="7"/>
      <c r="H1071" s="5"/>
      <c r="I1071" s="5"/>
    </row>
    <row r="1072" spans="1:9" s="2" customFormat="1" ht="45" customHeight="1">
      <c r="A1072" s="50" t="s">
        <v>3337</v>
      </c>
      <c r="B1072" s="20"/>
      <c r="C1072" s="20"/>
      <c r="D1072" s="16"/>
      <c r="E1072" s="80"/>
      <c r="F1072" s="67"/>
      <c r="G1072" s="7"/>
      <c r="H1072" s="5"/>
      <c r="I1072" s="5"/>
    </row>
    <row r="1073" spans="1:9" s="2" customFormat="1" ht="45" customHeight="1">
      <c r="A1073" s="50" t="s">
        <v>3338</v>
      </c>
      <c r="B1073" s="20"/>
      <c r="C1073" s="13"/>
      <c r="D1073" s="16"/>
      <c r="E1073" s="83"/>
      <c r="F1073" s="67"/>
      <c r="G1073" s="222"/>
      <c r="H1073" s="5"/>
      <c r="I1073" s="5"/>
    </row>
    <row r="1074" spans="1:9" s="2" customFormat="1" ht="45" customHeight="1">
      <c r="A1074" s="50" t="s">
        <v>3339</v>
      </c>
      <c r="B1074" s="20"/>
      <c r="C1074" s="20"/>
      <c r="D1074" s="16"/>
      <c r="E1074" s="80"/>
      <c r="F1074" s="67"/>
      <c r="G1074" s="7"/>
      <c r="H1074" s="5"/>
      <c r="I1074" s="5"/>
    </row>
    <row r="1075" spans="1:9" s="2" customFormat="1" ht="45" customHeight="1">
      <c r="A1075" s="50" t="s">
        <v>3340</v>
      </c>
      <c r="B1075" s="20"/>
      <c r="C1075" s="20"/>
      <c r="D1075" s="16"/>
      <c r="E1075" s="80"/>
      <c r="F1075" s="67"/>
      <c r="G1075" s="7"/>
      <c r="H1075" s="5"/>
      <c r="I1075" s="5"/>
    </row>
    <row r="1076" spans="1:9" s="2" customFormat="1" ht="45" customHeight="1">
      <c r="A1076" s="50" t="s">
        <v>3341</v>
      </c>
      <c r="B1076" s="32"/>
      <c r="C1076" s="32"/>
      <c r="D1076" s="16"/>
      <c r="E1076" s="80"/>
      <c r="F1076" s="67"/>
      <c r="G1076" s="34"/>
      <c r="H1076" s="45"/>
      <c r="I1076" s="45"/>
    </row>
    <row r="1077" spans="1:9" s="2" customFormat="1" ht="45" customHeight="1">
      <c r="A1077" s="50" t="s">
        <v>3342</v>
      </c>
      <c r="B1077" s="20"/>
      <c r="C1077" s="20"/>
      <c r="D1077" s="16"/>
      <c r="E1077" s="80"/>
      <c r="F1077" s="67"/>
      <c r="G1077" s="7"/>
      <c r="H1077" s="5"/>
      <c r="I1077" s="5"/>
    </row>
    <row r="1078" spans="1:9" s="2" customFormat="1" ht="45" customHeight="1">
      <c r="A1078" s="50" t="s">
        <v>3343</v>
      </c>
      <c r="B1078" s="20"/>
      <c r="C1078" s="13"/>
      <c r="D1078" s="16"/>
      <c r="E1078" s="83"/>
      <c r="F1078" s="67"/>
      <c r="G1078" s="222"/>
      <c r="H1078" s="5"/>
      <c r="I1078" s="5"/>
    </row>
    <row r="1079" spans="1:9" s="2" customFormat="1" ht="51.75" customHeight="1">
      <c r="A1079" s="50" t="s">
        <v>3344</v>
      </c>
      <c r="B1079" s="20"/>
      <c r="C1079" s="20"/>
      <c r="D1079" s="16"/>
      <c r="E1079" s="83"/>
      <c r="F1079" s="67"/>
      <c r="G1079" s="7"/>
      <c r="H1079" s="5"/>
      <c r="I1079" s="5"/>
    </row>
    <row r="1080" spans="1:9" s="2" customFormat="1" ht="45" customHeight="1">
      <c r="A1080" s="50" t="s">
        <v>3345</v>
      </c>
      <c r="B1080" s="20"/>
      <c r="C1080" s="20"/>
      <c r="D1080" s="16"/>
      <c r="E1080" s="80"/>
      <c r="F1080" s="67"/>
      <c r="G1080" s="7"/>
      <c r="H1080" s="5"/>
      <c r="I1080" s="5"/>
    </row>
    <row r="1081" spans="1:9" s="2" customFormat="1" ht="63" customHeight="1">
      <c r="A1081" s="50" t="s">
        <v>3346</v>
      </c>
      <c r="B1081" s="109"/>
      <c r="C1081" s="20"/>
      <c r="D1081" s="16"/>
      <c r="E1081" s="83"/>
      <c r="F1081" s="67"/>
      <c r="G1081" s="7"/>
      <c r="H1081" s="5"/>
      <c r="I1081" s="5"/>
    </row>
    <row r="1082" spans="1:9" s="2" customFormat="1" ht="71.25" customHeight="1">
      <c r="A1082" s="50" t="s">
        <v>3347</v>
      </c>
      <c r="B1082" s="109"/>
      <c r="C1082" s="20"/>
      <c r="D1082" s="16"/>
      <c r="E1082" s="80"/>
      <c r="F1082" s="67"/>
      <c r="G1082" s="7"/>
      <c r="H1082" s="5"/>
      <c r="I1082" s="5"/>
    </row>
    <row r="1083" spans="1:9" s="2" customFormat="1" ht="45" customHeight="1">
      <c r="A1083" s="50" t="s">
        <v>3348</v>
      </c>
      <c r="B1083" s="109"/>
      <c r="C1083" s="20"/>
      <c r="D1083" s="16"/>
      <c r="E1083" s="83"/>
      <c r="F1083" s="67"/>
      <c r="G1083" s="7"/>
      <c r="H1083" s="5"/>
      <c r="I1083" s="5"/>
    </row>
    <row r="1084" spans="1:9" s="2" customFormat="1" ht="57" customHeight="1">
      <c r="A1084" s="50" t="s">
        <v>3349</v>
      </c>
      <c r="B1084" s="109"/>
      <c r="C1084" s="20"/>
      <c r="D1084" s="16"/>
      <c r="E1084" s="80"/>
      <c r="F1084" s="67"/>
      <c r="G1084" s="7"/>
      <c r="H1084" s="5"/>
      <c r="I1084" s="5"/>
    </row>
    <row r="1085" spans="1:9" s="2" customFormat="1" ht="114" customHeight="1">
      <c r="A1085" s="50" t="s">
        <v>3350</v>
      </c>
      <c r="B1085" s="109"/>
      <c r="C1085" s="20"/>
      <c r="D1085" s="16"/>
      <c r="E1085" s="83"/>
      <c r="F1085" s="67"/>
      <c r="G1085" s="7"/>
      <c r="H1085" s="5"/>
      <c r="I1085" s="5"/>
    </row>
    <row r="1086" spans="1:9" s="2" customFormat="1" ht="78.75" customHeight="1">
      <c r="A1086" s="50" t="s">
        <v>3351</v>
      </c>
      <c r="B1086" s="109"/>
      <c r="C1086" s="20"/>
      <c r="D1086" s="16"/>
      <c r="E1086" s="80"/>
      <c r="F1086" s="67"/>
      <c r="G1086" s="7"/>
      <c r="H1086" s="5"/>
      <c r="I1086" s="5"/>
    </row>
    <row r="1087" spans="1:9" s="2" customFormat="1" ht="45" customHeight="1">
      <c r="A1087" s="50" t="s">
        <v>3352</v>
      </c>
      <c r="B1087" s="109"/>
      <c r="C1087" s="20"/>
      <c r="D1087" s="16"/>
      <c r="E1087" s="83"/>
      <c r="F1087" s="67"/>
      <c r="G1087" s="7"/>
      <c r="H1087" s="5"/>
      <c r="I1087" s="5"/>
    </row>
    <row r="1088" spans="1:9" s="2" customFormat="1" ht="54.75" customHeight="1">
      <c r="A1088" s="50" t="s">
        <v>3353</v>
      </c>
      <c r="B1088" s="37"/>
      <c r="C1088" s="20"/>
      <c r="D1088" s="16"/>
      <c r="E1088" s="80"/>
      <c r="F1088" s="152"/>
      <c r="G1088" s="74"/>
      <c r="H1088" s="93"/>
      <c r="I1088" s="93"/>
    </row>
    <row r="1089" spans="1:9" s="2" customFormat="1" ht="67.5" customHeight="1">
      <c r="A1089" s="50" t="s">
        <v>3354</v>
      </c>
      <c r="B1089" s="20"/>
      <c r="C1089" s="20"/>
      <c r="D1089" s="16"/>
      <c r="E1089" s="83"/>
      <c r="F1089" s="67"/>
      <c r="G1089" s="7"/>
      <c r="H1089" s="5"/>
      <c r="I1089" s="5"/>
    </row>
    <row r="1090" spans="1:9" s="2" customFormat="1" ht="66.75" customHeight="1">
      <c r="A1090" s="50" t="s">
        <v>3355</v>
      </c>
      <c r="B1090" s="214"/>
      <c r="C1090" s="215"/>
      <c r="D1090" s="216"/>
      <c r="E1090" s="248"/>
      <c r="F1090" s="202"/>
      <c r="G1090" s="204"/>
      <c r="H1090" s="245"/>
      <c r="I1090" s="245"/>
    </row>
    <row r="1091" spans="1:9" s="2" customFormat="1" ht="60.75" customHeight="1">
      <c r="A1091" s="50" t="s">
        <v>3356</v>
      </c>
      <c r="B1091" s="214"/>
      <c r="C1091" s="215"/>
      <c r="D1091" s="216"/>
      <c r="E1091" s="248"/>
      <c r="F1091" s="202"/>
      <c r="G1091" s="204"/>
      <c r="H1091" s="245"/>
      <c r="I1091" s="245"/>
    </row>
    <row r="1092" spans="1:9" s="2" customFormat="1" ht="84" customHeight="1">
      <c r="A1092" s="50" t="s">
        <v>3357</v>
      </c>
      <c r="B1092" s="214"/>
      <c r="C1092" s="215"/>
      <c r="D1092" s="216"/>
      <c r="E1092" s="248"/>
      <c r="F1092" s="202"/>
      <c r="G1092" s="204"/>
      <c r="H1092" s="245"/>
      <c r="I1092" s="245"/>
    </row>
    <row r="1093" spans="1:9" s="2" customFormat="1" ht="72" customHeight="1">
      <c r="A1093" s="50" t="s">
        <v>3358</v>
      </c>
      <c r="B1093" s="214"/>
      <c r="C1093" s="215"/>
      <c r="D1093" s="216"/>
      <c r="E1093" s="248"/>
      <c r="F1093" s="202"/>
      <c r="G1093" s="204"/>
      <c r="H1093" s="245"/>
      <c r="I1093" s="245"/>
    </row>
    <row r="1094" spans="1:9" s="2" customFormat="1" ht="66" customHeight="1">
      <c r="A1094" s="50" t="s">
        <v>3359</v>
      </c>
      <c r="B1094" s="214"/>
      <c r="C1094" s="215"/>
      <c r="D1094" s="216"/>
      <c r="E1094" s="248"/>
      <c r="F1094" s="202"/>
      <c r="G1094" s="204"/>
      <c r="H1094" s="245"/>
      <c r="I1094" s="245"/>
    </row>
    <row r="1095" spans="1:9" s="2" customFormat="1" ht="66.75" customHeight="1">
      <c r="A1095" s="50" t="s">
        <v>3360</v>
      </c>
      <c r="B1095" s="214"/>
      <c r="C1095" s="215"/>
      <c r="D1095" s="216"/>
      <c r="E1095" s="248"/>
      <c r="F1095" s="202"/>
      <c r="G1095" s="204"/>
      <c r="H1095" s="245"/>
      <c r="I1095" s="245"/>
    </row>
    <row r="1096" spans="1:9" s="2" customFormat="1" ht="65.25" customHeight="1">
      <c r="A1096" s="50" t="s">
        <v>3361</v>
      </c>
      <c r="B1096" s="214"/>
      <c r="C1096" s="215"/>
      <c r="D1096" s="216"/>
      <c r="E1096" s="248"/>
      <c r="F1096" s="202"/>
      <c r="G1096" s="204"/>
      <c r="H1096" s="245"/>
      <c r="I1096" s="245"/>
    </row>
    <row r="1097" spans="1:9" s="2" customFormat="1" ht="70.5" customHeight="1">
      <c r="A1097" s="50" t="s">
        <v>3362</v>
      </c>
      <c r="B1097" s="214"/>
      <c r="C1097" s="215"/>
      <c r="D1097" s="216"/>
      <c r="E1097" s="248"/>
      <c r="F1097" s="202"/>
      <c r="G1097" s="204"/>
      <c r="H1097" s="245"/>
      <c r="I1097" s="245"/>
    </row>
    <row r="1098" spans="1:9" s="2" customFormat="1" ht="62.25" customHeight="1">
      <c r="A1098" s="50" t="s">
        <v>3363</v>
      </c>
      <c r="B1098" s="214"/>
      <c r="C1098" s="215"/>
      <c r="D1098" s="216"/>
      <c r="E1098" s="248"/>
      <c r="F1098" s="202"/>
      <c r="G1098" s="204"/>
      <c r="H1098" s="245"/>
      <c r="I1098" s="245"/>
    </row>
    <row r="1099" spans="1:9" s="2" customFormat="1" ht="63" customHeight="1">
      <c r="A1099" s="50" t="s">
        <v>3364</v>
      </c>
      <c r="B1099" s="214"/>
      <c r="C1099" s="215"/>
      <c r="D1099" s="216"/>
      <c r="E1099" s="248"/>
      <c r="F1099" s="202"/>
      <c r="G1099" s="204"/>
      <c r="H1099" s="245"/>
      <c r="I1099" s="245"/>
    </row>
    <row r="1100" spans="1:9" s="2" customFormat="1" ht="68.25" customHeight="1">
      <c r="A1100" s="50" t="s">
        <v>3365</v>
      </c>
      <c r="B1100" s="214"/>
      <c r="C1100" s="215"/>
      <c r="D1100" s="216"/>
      <c r="E1100" s="248"/>
      <c r="F1100" s="202"/>
      <c r="G1100" s="204"/>
      <c r="H1100" s="245"/>
      <c r="I1100" s="245"/>
    </row>
    <row r="1101" spans="1:9" s="2" customFormat="1" ht="64.5" customHeight="1">
      <c r="A1101" s="50" t="s">
        <v>3366</v>
      </c>
      <c r="B1101" s="214"/>
      <c r="C1101" s="215"/>
      <c r="D1101" s="216"/>
      <c r="E1101" s="248"/>
      <c r="F1101" s="202"/>
      <c r="G1101" s="204"/>
      <c r="H1101" s="245"/>
      <c r="I1101" s="245"/>
    </row>
    <row r="1102" spans="1:9" s="2" customFormat="1" ht="68.25" customHeight="1">
      <c r="A1102" s="50" t="s">
        <v>3367</v>
      </c>
      <c r="B1102" s="214"/>
      <c r="C1102" s="215"/>
      <c r="D1102" s="216"/>
      <c r="E1102" s="248"/>
      <c r="F1102" s="202"/>
      <c r="G1102" s="204"/>
      <c r="H1102" s="245"/>
      <c r="I1102" s="245"/>
    </row>
    <row r="1103" spans="1:9" s="2" customFormat="1" ht="48.75" customHeight="1">
      <c r="A1103" s="50" t="s">
        <v>3368</v>
      </c>
      <c r="B1103" s="214"/>
      <c r="C1103" s="215"/>
      <c r="D1103" s="216"/>
      <c r="E1103" s="248"/>
      <c r="F1103" s="202"/>
      <c r="G1103" s="204"/>
      <c r="H1103" s="245"/>
      <c r="I1103" s="245"/>
    </row>
    <row r="1104" spans="1:9" s="2" customFormat="1" ht="69.75" customHeight="1">
      <c r="A1104" s="50" t="s">
        <v>3369</v>
      </c>
      <c r="B1104" s="214"/>
      <c r="C1104" s="215"/>
      <c r="D1104" s="216"/>
      <c r="E1104" s="248"/>
      <c r="F1104" s="202"/>
      <c r="G1104" s="204"/>
      <c r="H1104" s="245"/>
      <c r="I1104" s="245"/>
    </row>
    <row r="1105" spans="1:9" s="2" customFormat="1" ht="69" customHeight="1">
      <c r="A1105" s="50" t="s">
        <v>3370</v>
      </c>
      <c r="B1105" s="214"/>
      <c r="C1105" s="215"/>
      <c r="D1105" s="216"/>
      <c r="E1105" s="248"/>
      <c r="F1105" s="202"/>
      <c r="G1105" s="204"/>
      <c r="H1105" s="245"/>
      <c r="I1105" s="245"/>
    </row>
    <row r="1106" spans="1:9" s="2" customFormat="1" ht="73.5" customHeight="1">
      <c r="A1106" s="50" t="s">
        <v>3371</v>
      </c>
      <c r="B1106" s="214"/>
      <c r="C1106" s="215"/>
      <c r="D1106" s="216"/>
      <c r="E1106" s="248"/>
      <c r="F1106" s="202"/>
      <c r="G1106" s="204"/>
      <c r="H1106" s="245"/>
      <c r="I1106" s="245"/>
    </row>
    <row r="1107" spans="1:9" s="2" customFormat="1" ht="69" customHeight="1">
      <c r="A1107" s="50" t="s">
        <v>3372</v>
      </c>
      <c r="B1107" s="303"/>
      <c r="C1107" s="271"/>
      <c r="D1107" s="272"/>
      <c r="E1107" s="326"/>
      <c r="F1107" s="273"/>
      <c r="G1107" s="274"/>
      <c r="H1107" s="379"/>
      <c r="I1107" s="379"/>
    </row>
    <row r="1108" spans="1:9" s="2" customFormat="1" ht="60" customHeight="1">
      <c r="A1108" s="50" t="s">
        <v>3373</v>
      </c>
      <c r="B1108" s="303"/>
      <c r="C1108" s="271"/>
      <c r="D1108" s="272"/>
      <c r="E1108" s="326"/>
      <c r="F1108" s="273"/>
      <c r="G1108" s="274"/>
      <c r="H1108" s="379"/>
      <c r="I1108" s="379"/>
    </row>
    <row r="1109" spans="1:9" s="2" customFormat="1" ht="87.75" customHeight="1">
      <c r="A1109" s="50" t="s">
        <v>3374</v>
      </c>
      <c r="B1109" s="303"/>
      <c r="C1109" s="271"/>
      <c r="D1109" s="272"/>
      <c r="E1109" s="326"/>
      <c r="F1109" s="273"/>
      <c r="G1109" s="274"/>
      <c r="H1109" s="379"/>
      <c r="I1109" s="379"/>
    </row>
    <row r="1110" spans="1:9" s="2" customFormat="1" ht="73.5" customHeight="1">
      <c r="A1110" s="50" t="s">
        <v>3375</v>
      </c>
      <c r="B1110" s="303"/>
      <c r="C1110" s="271"/>
      <c r="D1110" s="272"/>
      <c r="E1110" s="326"/>
      <c r="F1110" s="273"/>
      <c r="G1110" s="274"/>
      <c r="H1110" s="379"/>
      <c r="I1110" s="379"/>
    </row>
    <row r="1111" spans="1:9" s="2" customFormat="1" ht="63" customHeight="1">
      <c r="A1111" s="50" t="s">
        <v>3376</v>
      </c>
      <c r="B1111" s="303"/>
      <c r="C1111" s="271"/>
      <c r="D1111" s="272"/>
      <c r="E1111" s="326"/>
      <c r="F1111" s="273"/>
      <c r="G1111" s="274"/>
      <c r="H1111" s="379"/>
      <c r="I1111" s="379"/>
    </row>
    <row r="1112" spans="1:9" s="2" customFormat="1" ht="79.5" customHeight="1">
      <c r="A1112" s="50" t="s">
        <v>3377</v>
      </c>
      <c r="B1112" s="303"/>
      <c r="C1112" s="271"/>
      <c r="D1112" s="272"/>
      <c r="E1112" s="326"/>
      <c r="F1112" s="273"/>
      <c r="G1112" s="274"/>
      <c r="H1112" s="379"/>
      <c r="I1112" s="379"/>
    </row>
    <row r="1113" spans="1:9" s="2" customFormat="1" ht="78.75" customHeight="1">
      <c r="A1113" s="50" t="s">
        <v>3378</v>
      </c>
      <c r="B1113" s="303"/>
      <c r="C1113" s="271"/>
      <c r="D1113" s="272"/>
      <c r="E1113" s="326"/>
      <c r="F1113" s="273"/>
      <c r="G1113" s="274"/>
      <c r="H1113" s="379"/>
      <c r="I1113" s="379"/>
    </row>
    <row r="1114" spans="1:9" s="2" customFormat="1" ht="73.5" customHeight="1">
      <c r="A1114" s="50" t="s">
        <v>3379</v>
      </c>
      <c r="B1114" s="303"/>
      <c r="C1114" s="271"/>
      <c r="D1114" s="272"/>
      <c r="E1114" s="326"/>
      <c r="F1114" s="273"/>
      <c r="G1114" s="274"/>
      <c r="H1114" s="379"/>
      <c r="I1114" s="379"/>
    </row>
    <row r="1115" spans="1:9" s="2" customFormat="1" ht="66" customHeight="1">
      <c r="A1115" s="50" t="s">
        <v>3380</v>
      </c>
      <c r="B1115" s="303"/>
      <c r="C1115" s="303"/>
      <c r="D1115" s="272"/>
      <c r="E1115" s="216"/>
      <c r="F1115" s="304"/>
      <c r="G1115" s="274"/>
      <c r="H1115" s="379"/>
      <c r="I1115" s="379"/>
    </row>
    <row r="1116" spans="1:9" s="2" customFormat="1" ht="64.5" customHeight="1">
      <c r="A1116" s="50" t="s">
        <v>3381</v>
      </c>
      <c r="B1116" s="303"/>
      <c r="C1116" s="305"/>
      <c r="D1116" s="305"/>
      <c r="E1116" s="328"/>
      <c r="F1116" s="306"/>
      <c r="G1116" s="220"/>
      <c r="H1116" s="290"/>
      <c r="I1116" s="290"/>
    </row>
    <row r="1117" spans="1:9" s="2" customFormat="1" ht="65.25" customHeight="1">
      <c r="A1117" s="50" t="s">
        <v>3382</v>
      </c>
      <c r="B1117" s="303"/>
      <c r="C1117" s="305"/>
      <c r="D1117" s="305"/>
      <c r="E1117" s="328"/>
      <c r="F1117" s="306"/>
      <c r="G1117" s="220"/>
      <c r="H1117" s="290"/>
      <c r="I1117" s="290"/>
    </row>
    <row r="1118" spans="1:9" s="2" customFormat="1" ht="80.25" customHeight="1">
      <c r="A1118" s="50" t="s">
        <v>3383</v>
      </c>
      <c r="B1118" s="214"/>
      <c r="C1118" s="215"/>
      <c r="D1118" s="216"/>
      <c r="E1118" s="248"/>
      <c r="F1118" s="202"/>
      <c r="G1118" s="204"/>
      <c r="H1118" s="245"/>
      <c r="I1118" s="245"/>
    </row>
    <row r="1119" spans="1:9" s="2" customFormat="1" ht="75.75" customHeight="1">
      <c r="A1119" s="50" t="s">
        <v>3384</v>
      </c>
      <c r="B1119" s="214"/>
      <c r="C1119" s="215"/>
      <c r="D1119" s="216"/>
      <c r="E1119" s="248"/>
      <c r="F1119" s="202"/>
      <c r="G1119" s="204"/>
      <c r="H1119" s="245"/>
      <c r="I1119" s="245"/>
    </row>
    <row r="1120" spans="1:9" s="2" customFormat="1" ht="102" customHeight="1">
      <c r="A1120" s="50" t="s">
        <v>3385</v>
      </c>
      <c r="B1120" s="214"/>
      <c r="C1120" s="215"/>
      <c r="D1120" s="216"/>
      <c r="E1120" s="248"/>
      <c r="F1120" s="202"/>
      <c r="G1120" s="204"/>
      <c r="H1120" s="245"/>
      <c r="I1120" s="245"/>
    </row>
    <row r="1121" spans="1:9" s="2" customFormat="1" ht="91.5" customHeight="1">
      <c r="A1121" s="50" t="s">
        <v>3386</v>
      </c>
      <c r="B1121" s="214"/>
      <c r="C1121" s="215"/>
      <c r="D1121" s="216"/>
      <c r="E1121" s="248"/>
      <c r="F1121" s="202"/>
      <c r="G1121" s="204"/>
      <c r="H1121" s="245"/>
      <c r="I1121" s="245"/>
    </row>
    <row r="1122" spans="1:9" s="2" customFormat="1" ht="76.5" customHeight="1">
      <c r="A1122" s="50" t="s">
        <v>3387</v>
      </c>
      <c r="B1122" s="214"/>
      <c r="C1122" s="215"/>
      <c r="D1122" s="216"/>
      <c r="E1122" s="248"/>
      <c r="F1122" s="202"/>
      <c r="G1122" s="204"/>
      <c r="H1122" s="245"/>
      <c r="I1122" s="245"/>
    </row>
    <row r="1123" spans="1:9" s="2" customFormat="1" ht="51" customHeight="1">
      <c r="A1123" s="50" t="s">
        <v>3388</v>
      </c>
      <c r="B1123" s="214"/>
      <c r="C1123" s="215"/>
      <c r="D1123" s="216"/>
      <c r="E1123" s="248"/>
      <c r="F1123" s="202"/>
      <c r="G1123" s="204"/>
      <c r="H1123" s="245"/>
      <c r="I1123" s="245"/>
    </row>
    <row r="1124" spans="1:9" s="2" customFormat="1" ht="69" customHeight="1">
      <c r="A1124" s="50" t="s">
        <v>3389</v>
      </c>
      <c r="B1124" s="214"/>
      <c r="C1124" s="215"/>
      <c r="D1124" s="216"/>
      <c r="E1124" s="248"/>
      <c r="F1124" s="202"/>
      <c r="G1124" s="204"/>
      <c r="H1124" s="245"/>
      <c r="I1124" s="245"/>
    </row>
    <row r="1125" spans="1:9" s="2" customFormat="1" ht="70.5" customHeight="1">
      <c r="A1125" s="50" t="s">
        <v>3390</v>
      </c>
      <c r="B1125" s="214"/>
      <c r="C1125" s="215"/>
      <c r="D1125" s="216"/>
      <c r="E1125" s="248"/>
      <c r="F1125" s="202"/>
      <c r="G1125" s="204"/>
      <c r="H1125" s="200"/>
      <c r="I1125" s="200"/>
    </row>
    <row r="1126" spans="1:9" s="2" customFormat="1" ht="59.25" customHeight="1">
      <c r="A1126" s="50" t="s">
        <v>3391</v>
      </c>
      <c r="B1126" s="20"/>
      <c r="C1126" s="20"/>
      <c r="D1126" s="16"/>
      <c r="E1126" s="80"/>
      <c r="F1126" s="67"/>
      <c r="G1126" s="7"/>
      <c r="H1126" s="5"/>
      <c r="I1126" s="5"/>
    </row>
    <row r="1127" spans="1:9" s="2" customFormat="1" ht="45" customHeight="1">
      <c r="A1127" s="50" t="s">
        <v>3392</v>
      </c>
      <c r="B1127" s="20"/>
      <c r="C1127" s="20"/>
      <c r="D1127" s="16"/>
      <c r="E1127" s="83"/>
      <c r="F1127" s="309"/>
      <c r="G1127" s="310"/>
      <c r="H1127" s="312"/>
      <c r="I1127" s="312"/>
    </row>
    <row r="1128" spans="1:9" s="2" customFormat="1" ht="45" customHeight="1">
      <c r="A1128" s="50" t="s">
        <v>3393</v>
      </c>
      <c r="B1128" s="32"/>
      <c r="C1128" s="32"/>
      <c r="D1128" s="34"/>
      <c r="E1128" s="79"/>
      <c r="F1128" s="16"/>
      <c r="G1128" s="7"/>
      <c r="H1128" s="313"/>
      <c r="I1128" s="313"/>
    </row>
    <row r="1129" spans="1:9" s="2" customFormat="1" ht="45" customHeight="1">
      <c r="A1129" s="50" t="s">
        <v>3394</v>
      </c>
      <c r="B1129" s="20"/>
      <c r="C1129" s="20"/>
      <c r="D1129" s="16"/>
      <c r="E1129" s="194"/>
      <c r="F1129" s="7"/>
      <c r="G1129" s="7"/>
      <c r="H1129" s="313"/>
      <c r="I1129" s="181"/>
    </row>
    <row r="1130" spans="1:9" s="2" customFormat="1" ht="45" customHeight="1">
      <c r="A1130" s="50" t="s">
        <v>3395</v>
      </c>
      <c r="B1130" s="20"/>
      <c r="C1130" s="20"/>
      <c r="D1130" s="16"/>
      <c r="E1130" s="79"/>
      <c r="F1130" s="158"/>
      <c r="G1130" s="7"/>
      <c r="H1130" s="313"/>
      <c r="I1130" s="313"/>
    </row>
    <row r="1131" spans="1:9" s="2" customFormat="1" ht="53.25" customHeight="1">
      <c r="A1131" s="50" t="s">
        <v>3396</v>
      </c>
      <c r="B1131" s="20"/>
      <c r="C1131" s="20"/>
      <c r="D1131" s="16"/>
      <c r="E1131" s="83"/>
      <c r="F1131" s="51"/>
      <c r="G1131" s="311"/>
      <c r="H1131" s="314"/>
      <c r="I1131" s="314"/>
    </row>
    <row r="1132" spans="1:9" s="2" customFormat="1" ht="67.5" customHeight="1">
      <c r="A1132" s="50" t="s">
        <v>3397</v>
      </c>
      <c r="B1132" s="20"/>
      <c r="C1132" s="13"/>
      <c r="D1132" s="16"/>
      <c r="E1132" s="80"/>
      <c r="F1132" s="67"/>
      <c r="G1132" s="7"/>
      <c r="H1132" s="313"/>
      <c r="I1132" s="313"/>
    </row>
    <row r="1133" spans="1:9" s="2" customFormat="1" ht="45" customHeight="1">
      <c r="A1133" s="50" t="s">
        <v>3398</v>
      </c>
      <c r="B1133" s="20"/>
      <c r="C1133" s="20"/>
      <c r="D1133" s="16"/>
      <c r="E1133" s="83"/>
      <c r="F1133" s="67"/>
      <c r="G1133" s="7"/>
      <c r="H1133" s="313"/>
      <c r="I1133" s="313"/>
    </row>
    <row r="1134" spans="1:9" s="2" customFormat="1" ht="66" customHeight="1">
      <c r="A1134" s="50" t="s">
        <v>3399</v>
      </c>
      <c r="B1134" s="20"/>
      <c r="C1134" s="20"/>
      <c r="D1134" s="16"/>
      <c r="E1134" s="80"/>
      <c r="F1134" s="67"/>
      <c r="G1134" s="7"/>
      <c r="H1134" s="313"/>
      <c r="I1134" s="313"/>
    </row>
    <row r="1135" spans="1:9" s="2" customFormat="1" ht="49.5" customHeight="1">
      <c r="A1135" s="50" t="s">
        <v>3400</v>
      </c>
      <c r="B1135" s="20"/>
      <c r="C1135" s="20"/>
      <c r="D1135" s="16"/>
      <c r="E1135" s="83"/>
      <c r="F1135" s="67"/>
      <c r="G1135" s="7"/>
      <c r="H1135" s="313"/>
      <c r="I1135" s="313"/>
    </row>
    <row r="1136" spans="1:9" s="2" customFormat="1" ht="45" customHeight="1">
      <c r="A1136" s="50" t="s">
        <v>3401</v>
      </c>
      <c r="B1136" s="20"/>
      <c r="C1136" s="20"/>
      <c r="D1136" s="16"/>
      <c r="E1136" s="80"/>
      <c r="F1136" s="67"/>
      <c r="G1136" s="7"/>
      <c r="H1136" s="313"/>
      <c r="I1136" s="313"/>
    </row>
    <row r="1137" spans="1:9" s="2" customFormat="1" ht="45" customHeight="1">
      <c r="A1137" s="50" t="s">
        <v>3402</v>
      </c>
      <c r="B1137" s="20"/>
      <c r="C1137" s="20"/>
      <c r="D1137" s="16"/>
      <c r="E1137" s="83"/>
      <c r="F1137" s="67"/>
      <c r="G1137" s="7"/>
      <c r="H1137" s="313"/>
      <c r="I1137" s="313"/>
    </row>
    <row r="1138" spans="1:9" s="2" customFormat="1" ht="45" customHeight="1">
      <c r="A1138" s="50" t="s">
        <v>3403</v>
      </c>
      <c r="B1138" s="20"/>
      <c r="C1138" s="20"/>
      <c r="D1138" s="16"/>
      <c r="E1138" s="80"/>
      <c r="F1138" s="67"/>
      <c r="G1138" s="7"/>
      <c r="H1138" s="313"/>
      <c r="I1138" s="313"/>
    </row>
    <row r="1139" spans="1:9" s="2" customFormat="1" ht="45" customHeight="1">
      <c r="A1139" s="50" t="s">
        <v>3404</v>
      </c>
      <c r="B1139" s="20"/>
      <c r="C1139" s="20"/>
      <c r="D1139" s="16"/>
      <c r="E1139" s="83"/>
      <c r="F1139" s="67"/>
      <c r="G1139" s="7"/>
      <c r="H1139" s="313"/>
      <c r="I1139" s="313"/>
    </row>
    <row r="1140" spans="1:9" s="2" customFormat="1" ht="45" customHeight="1">
      <c r="A1140" s="50" t="s">
        <v>3405</v>
      </c>
      <c r="B1140" s="20"/>
      <c r="C1140" s="20"/>
      <c r="D1140" s="16"/>
      <c r="E1140" s="80"/>
      <c r="F1140" s="174"/>
      <c r="G1140" s="12"/>
      <c r="H1140" s="69"/>
      <c r="I1140" s="399"/>
    </row>
    <row r="1141" spans="1:9" s="2" customFormat="1" ht="45" customHeight="1">
      <c r="A1141" s="50" t="s">
        <v>3406</v>
      </c>
      <c r="B1141" s="20"/>
      <c r="C1141" s="20"/>
      <c r="D1141" s="16"/>
      <c r="E1141" s="83"/>
      <c r="F1141" s="67"/>
      <c r="G1141" s="7"/>
      <c r="H1141" s="313"/>
      <c r="I1141" s="313"/>
    </row>
    <row r="1142" spans="1:9" s="2" customFormat="1" ht="45" customHeight="1">
      <c r="A1142" s="50" t="s">
        <v>3407</v>
      </c>
      <c r="B1142" s="20"/>
      <c r="C1142" s="20"/>
      <c r="D1142" s="16"/>
      <c r="E1142" s="80"/>
      <c r="F1142" s="67"/>
      <c r="G1142" s="7"/>
      <c r="H1142" s="313"/>
      <c r="I1142" s="313"/>
    </row>
    <row r="1143" spans="1:9" s="2" customFormat="1" ht="60" customHeight="1">
      <c r="A1143" s="50" t="s">
        <v>3408</v>
      </c>
      <c r="B1143" s="20"/>
      <c r="C1143" s="20"/>
      <c r="D1143" s="16"/>
      <c r="E1143" s="83"/>
      <c r="F1143" s="67"/>
      <c r="G1143" s="7"/>
      <c r="H1143" s="313"/>
      <c r="I1143" s="313"/>
    </row>
    <row r="1144" spans="1:9" s="2" customFormat="1" ht="63" customHeight="1">
      <c r="A1144" s="50" t="s">
        <v>3409</v>
      </c>
      <c r="B1144" s="13"/>
      <c r="C1144" s="20"/>
      <c r="D1144" s="16"/>
      <c r="E1144" s="80"/>
      <c r="F1144" s="67"/>
      <c r="G1144" s="7"/>
      <c r="H1144" s="313"/>
      <c r="I1144" s="313"/>
    </row>
    <row r="1145" spans="1:9" s="2" customFormat="1" ht="63.75" customHeight="1">
      <c r="A1145" s="50" t="s">
        <v>3410</v>
      </c>
      <c r="B1145" s="20"/>
      <c r="C1145" s="20"/>
      <c r="D1145" s="16"/>
      <c r="E1145" s="83"/>
      <c r="F1145" s="67"/>
      <c r="G1145" s="7"/>
      <c r="H1145" s="313"/>
      <c r="I1145" s="313"/>
    </row>
    <row r="1146" spans="1:9" s="2" customFormat="1" ht="54" customHeight="1">
      <c r="A1146" s="50" t="s">
        <v>3411</v>
      </c>
      <c r="B1146" s="20"/>
      <c r="C1146" s="20"/>
      <c r="D1146" s="16"/>
      <c r="E1146" s="80"/>
      <c r="F1146" s="67"/>
      <c r="G1146" s="7"/>
      <c r="H1146" s="313"/>
      <c r="I1146" s="313"/>
    </row>
    <row r="1147" spans="1:9" s="2" customFormat="1" ht="45" customHeight="1">
      <c r="A1147" s="50" t="s">
        <v>3412</v>
      </c>
      <c r="B1147" s="20"/>
      <c r="C1147" s="20"/>
      <c r="D1147" s="16"/>
      <c r="E1147" s="83"/>
      <c r="F1147" s="67"/>
      <c r="G1147" s="7"/>
      <c r="H1147" s="313"/>
      <c r="I1147" s="313"/>
    </row>
    <row r="1148" spans="1:9" s="2" customFormat="1" ht="45" customHeight="1">
      <c r="A1148" s="50" t="s">
        <v>3413</v>
      </c>
      <c r="B1148" s="20"/>
      <c r="C1148" s="20"/>
      <c r="D1148" s="16"/>
      <c r="E1148" s="80"/>
      <c r="F1148" s="67"/>
      <c r="G1148" s="7"/>
      <c r="H1148" s="313"/>
      <c r="I1148" s="313"/>
    </row>
    <row r="1149" spans="1:9" s="2" customFormat="1" ht="45" customHeight="1">
      <c r="A1149" s="50" t="s">
        <v>3414</v>
      </c>
      <c r="B1149" s="20"/>
      <c r="C1149" s="20"/>
      <c r="D1149" s="16"/>
      <c r="E1149" s="83"/>
      <c r="F1149" s="67"/>
      <c r="G1149" s="7"/>
      <c r="H1149" s="313"/>
      <c r="I1149" s="313"/>
    </row>
    <row r="1150" spans="1:9" s="2" customFormat="1" ht="63" customHeight="1">
      <c r="A1150" s="50" t="s">
        <v>3415</v>
      </c>
      <c r="B1150" s="20"/>
      <c r="C1150" s="20"/>
      <c r="D1150" s="16"/>
      <c r="E1150" s="80"/>
      <c r="F1150" s="67"/>
      <c r="G1150" s="7"/>
      <c r="H1150" s="313"/>
      <c r="I1150" s="313"/>
    </row>
    <row r="1151" spans="1:9" s="2" customFormat="1" ht="63.75" customHeight="1">
      <c r="A1151" s="50" t="s">
        <v>3416</v>
      </c>
      <c r="B1151" s="20"/>
      <c r="C1151" s="20"/>
      <c r="D1151" s="16"/>
      <c r="E1151" s="83"/>
      <c r="F1151" s="67"/>
      <c r="G1151" s="7"/>
      <c r="H1151" s="313"/>
      <c r="I1151" s="313"/>
    </row>
    <row r="1152" spans="1:9" s="2" customFormat="1" ht="60.75" customHeight="1">
      <c r="A1152" s="50" t="s">
        <v>3417</v>
      </c>
      <c r="B1152" s="32"/>
      <c r="C1152" s="33"/>
      <c r="D1152" s="16"/>
      <c r="E1152" s="80"/>
      <c r="F1152" s="67"/>
      <c r="G1152" s="7"/>
      <c r="H1152" s="313"/>
      <c r="I1152" s="313"/>
    </row>
    <row r="1153" spans="1:9" s="2" customFormat="1" ht="84.75" customHeight="1">
      <c r="A1153" s="50" t="s">
        <v>3418</v>
      </c>
      <c r="B1153" s="20"/>
      <c r="C1153" s="20"/>
      <c r="D1153" s="16"/>
      <c r="E1153" s="83"/>
      <c r="F1153" s="67"/>
      <c r="G1153" s="7"/>
      <c r="H1153" s="313"/>
      <c r="I1153" s="313"/>
    </row>
    <row r="1154" spans="1:9" s="2" customFormat="1" ht="51.75" customHeight="1">
      <c r="A1154" s="50" t="s">
        <v>3419</v>
      </c>
      <c r="B1154" s="13"/>
      <c r="C1154" s="20"/>
      <c r="D1154" s="16"/>
      <c r="E1154" s="80"/>
      <c r="F1154" s="67"/>
      <c r="G1154" s="7"/>
      <c r="H1154" s="313"/>
      <c r="I1154" s="313"/>
    </row>
    <row r="1155" spans="1:9" s="2" customFormat="1" ht="53.25" customHeight="1">
      <c r="A1155" s="50" t="s">
        <v>3420</v>
      </c>
      <c r="B1155" s="20"/>
      <c r="C1155" s="20"/>
      <c r="D1155" s="16"/>
      <c r="E1155" s="83"/>
      <c r="F1155" s="67"/>
      <c r="G1155" s="7"/>
      <c r="H1155" s="313"/>
      <c r="I1155" s="313"/>
    </row>
    <row r="1156" spans="1:9" s="2" customFormat="1" ht="56.25" customHeight="1">
      <c r="A1156" s="50" t="s">
        <v>3421</v>
      </c>
      <c r="B1156" s="20"/>
      <c r="C1156" s="20"/>
      <c r="D1156" s="16"/>
      <c r="E1156" s="80"/>
      <c r="F1156" s="67"/>
      <c r="G1156" s="7"/>
      <c r="H1156" s="313"/>
      <c r="I1156" s="313"/>
    </row>
    <row r="1157" spans="1:9" s="2" customFormat="1" ht="57" customHeight="1">
      <c r="A1157" s="50" t="s">
        <v>3422</v>
      </c>
      <c r="B1157" s="20"/>
      <c r="C1157" s="20"/>
      <c r="D1157" s="16"/>
      <c r="E1157" s="83"/>
      <c r="F1157" s="67"/>
      <c r="G1157" s="7"/>
      <c r="H1157" s="313"/>
      <c r="I1157" s="313"/>
    </row>
    <row r="1158" spans="1:9" s="2" customFormat="1" ht="48.75" customHeight="1">
      <c r="A1158" s="50" t="s">
        <v>3423</v>
      </c>
      <c r="B1158" s="20"/>
      <c r="C1158" s="20"/>
      <c r="D1158" s="16"/>
      <c r="E1158" s="80"/>
      <c r="F1158" s="67"/>
      <c r="G1158" s="7"/>
      <c r="H1158" s="313"/>
      <c r="I1158" s="313"/>
    </row>
    <row r="1159" spans="1:9" s="2" customFormat="1" ht="56.25" customHeight="1">
      <c r="A1159" s="50" t="s">
        <v>3424</v>
      </c>
      <c r="B1159" s="32"/>
      <c r="C1159" s="32"/>
      <c r="D1159" s="34"/>
      <c r="E1159" s="83"/>
      <c r="F1159" s="56"/>
      <c r="G1159" s="79"/>
      <c r="H1159" s="313"/>
      <c r="I1159" s="313"/>
    </row>
    <row r="1160" spans="1:9" s="2" customFormat="1" ht="45" customHeight="1">
      <c r="A1160" s="50" t="s">
        <v>3425</v>
      </c>
      <c r="B1160" s="20"/>
      <c r="C1160" s="20"/>
      <c r="D1160" s="16"/>
      <c r="E1160" s="80"/>
      <c r="F1160" s="67"/>
      <c r="G1160" s="7"/>
      <c r="H1160" s="158"/>
      <c r="I1160" s="158"/>
    </row>
    <row r="1161" spans="1:9" s="2" customFormat="1" ht="45" customHeight="1">
      <c r="A1161" s="50" t="s">
        <v>3426</v>
      </c>
      <c r="B1161" s="20"/>
      <c r="C1161" s="20"/>
      <c r="D1161" s="16"/>
      <c r="E1161" s="83"/>
      <c r="F1161" s="67"/>
      <c r="G1161" s="7"/>
      <c r="H1161" s="5"/>
      <c r="I1161" s="5"/>
    </row>
    <row r="1162" spans="1:9" s="2" customFormat="1" ht="52.5" customHeight="1">
      <c r="A1162" s="50" t="s">
        <v>3427</v>
      </c>
      <c r="B1162" s="20"/>
      <c r="C1162" s="20"/>
      <c r="D1162" s="16"/>
      <c r="E1162" s="80"/>
      <c r="F1162" s="67"/>
      <c r="G1162" s="7"/>
      <c r="H1162" s="5"/>
      <c r="I1162" s="5"/>
    </row>
    <row r="1163" spans="1:9" s="2" customFormat="1" ht="45" customHeight="1">
      <c r="A1163" s="50" t="s">
        <v>3428</v>
      </c>
      <c r="B1163" s="20"/>
      <c r="C1163" s="20"/>
      <c r="D1163" s="16"/>
      <c r="E1163" s="83"/>
      <c r="F1163" s="67"/>
      <c r="G1163" s="7"/>
      <c r="H1163" s="5"/>
      <c r="I1163" s="5"/>
    </row>
    <row r="1164" spans="1:9" s="2" customFormat="1" ht="50.25" customHeight="1">
      <c r="A1164" s="50" t="s">
        <v>3429</v>
      </c>
      <c r="B1164" s="20"/>
      <c r="C1164" s="20"/>
      <c r="D1164" s="16"/>
      <c r="E1164" s="80"/>
      <c r="F1164" s="67"/>
      <c r="G1164" s="7"/>
      <c r="H1164" s="5"/>
      <c r="I1164" s="5"/>
    </row>
    <row r="1165" spans="1:9" s="2" customFormat="1" ht="62.25" customHeight="1">
      <c r="A1165" s="50" t="s">
        <v>3430</v>
      </c>
      <c r="B1165" s="20"/>
      <c r="C1165" s="20"/>
      <c r="D1165" s="16"/>
      <c r="E1165" s="83"/>
      <c r="F1165" s="67"/>
      <c r="G1165" s="7"/>
      <c r="H1165" s="5"/>
      <c r="I1165" s="5"/>
    </row>
    <row r="1166" spans="1:9" s="2" customFormat="1" ht="45" customHeight="1">
      <c r="A1166" s="50" t="s">
        <v>3431</v>
      </c>
      <c r="B1166" s="32"/>
      <c r="C1166" s="32"/>
      <c r="D1166" s="16"/>
      <c r="E1166" s="80"/>
      <c r="F1166" s="67"/>
      <c r="G1166" s="7"/>
      <c r="H1166" s="5"/>
      <c r="I1166" s="5"/>
    </row>
    <row r="1167" spans="1:9" s="2" customFormat="1" ht="61.5" customHeight="1">
      <c r="A1167" s="50" t="s">
        <v>3432</v>
      </c>
      <c r="B1167" s="20"/>
      <c r="C1167" s="20"/>
      <c r="D1167" s="16"/>
      <c r="E1167" s="83"/>
      <c r="F1167" s="67"/>
      <c r="G1167" s="7"/>
      <c r="H1167" s="158"/>
      <c r="I1167" s="158"/>
    </row>
    <row r="1168" spans="1:9" s="2" customFormat="1" ht="55.5" customHeight="1">
      <c r="A1168" s="50" t="s">
        <v>3433</v>
      </c>
      <c r="B1168" s="20"/>
      <c r="C1168" s="17"/>
      <c r="D1168" s="19"/>
      <c r="E1168" s="80"/>
      <c r="F1168" s="67"/>
      <c r="G1168" s="7"/>
      <c r="H1168" s="158"/>
      <c r="I1168" s="158"/>
    </row>
    <row r="1169" spans="1:9" s="2" customFormat="1" ht="48.75" customHeight="1">
      <c r="A1169" s="50" t="s">
        <v>3434</v>
      </c>
      <c r="B1169" s="20"/>
      <c r="C1169" s="20"/>
      <c r="D1169" s="16"/>
      <c r="E1169" s="83"/>
      <c r="F1169" s="67"/>
      <c r="G1169" s="7"/>
      <c r="H1169" s="158"/>
      <c r="I1169" s="158"/>
    </row>
    <row r="1170" spans="1:9" s="2" customFormat="1" ht="48.75" customHeight="1">
      <c r="A1170" s="50" t="s">
        <v>3435</v>
      </c>
      <c r="B1170" s="20"/>
      <c r="C1170" s="20"/>
      <c r="D1170" s="16"/>
      <c r="E1170" s="80"/>
      <c r="F1170" s="67"/>
      <c r="G1170" s="7"/>
      <c r="H1170" s="5"/>
      <c r="I1170" s="158"/>
    </row>
    <row r="1171" spans="1:9" s="2" customFormat="1" ht="45" customHeight="1">
      <c r="A1171" s="50" t="s">
        <v>3436</v>
      </c>
      <c r="B1171" s="20"/>
      <c r="C1171" s="20"/>
      <c r="D1171" s="16"/>
      <c r="E1171" s="83"/>
      <c r="F1171" s="67"/>
      <c r="G1171" s="7"/>
      <c r="H1171" s="5"/>
      <c r="I1171" s="5"/>
    </row>
    <row r="1172" spans="1:9" s="2" customFormat="1" ht="65.25" customHeight="1">
      <c r="A1172" s="50" t="s">
        <v>3437</v>
      </c>
      <c r="B1172" s="20"/>
      <c r="C1172" s="20"/>
      <c r="D1172" s="16"/>
      <c r="E1172" s="80"/>
      <c r="F1172" s="67"/>
      <c r="G1172" s="7"/>
      <c r="H1172" s="158"/>
      <c r="I1172" s="158"/>
    </row>
    <row r="1173" spans="1:9" s="2" customFormat="1" ht="60" customHeight="1">
      <c r="A1173" s="50" t="s">
        <v>3438</v>
      </c>
      <c r="B1173" s="20"/>
      <c r="C1173" s="20"/>
      <c r="D1173" s="16"/>
      <c r="E1173" s="83"/>
      <c r="F1173" s="119"/>
      <c r="G1173" s="79"/>
      <c r="H1173" s="158"/>
      <c r="I1173" s="158"/>
    </row>
    <row r="1174" spans="1:9" s="2" customFormat="1" ht="45" customHeight="1">
      <c r="A1174" s="50" t="s">
        <v>3439</v>
      </c>
      <c r="B1174" s="20"/>
      <c r="C1174" s="20"/>
      <c r="D1174" s="16"/>
      <c r="E1174" s="80"/>
      <c r="F1174" s="67"/>
      <c r="G1174" s="7"/>
      <c r="H1174" s="158"/>
      <c r="I1174" s="158"/>
    </row>
    <row r="1175" spans="1:9" s="2" customFormat="1" ht="65.25" customHeight="1">
      <c r="A1175" s="50" t="s">
        <v>3440</v>
      </c>
      <c r="B1175" s="20"/>
      <c r="C1175" s="20"/>
      <c r="D1175" s="16"/>
      <c r="E1175" s="83"/>
      <c r="F1175" s="67"/>
      <c r="G1175" s="7"/>
      <c r="H1175" s="158"/>
      <c r="I1175" s="158"/>
    </row>
    <row r="1176" spans="1:9" s="2" customFormat="1" ht="63" customHeight="1">
      <c r="A1176" s="50" t="s">
        <v>3441</v>
      </c>
      <c r="B1176" s="20"/>
      <c r="C1176" s="20"/>
      <c r="D1176" s="16"/>
      <c r="E1176" s="80"/>
      <c r="F1176" s="67"/>
      <c r="G1176" s="7"/>
      <c r="H1176" s="158"/>
      <c r="I1176" s="158"/>
    </row>
    <row r="1177" spans="1:9" s="2" customFormat="1" ht="57.75" customHeight="1">
      <c r="A1177" s="50" t="s">
        <v>3442</v>
      </c>
      <c r="B1177" s="20"/>
      <c r="C1177" s="20"/>
      <c r="D1177" s="16"/>
      <c r="E1177" s="83"/>
      <c r="F1177" s="67"/>
      <c r="G1177" s="7"/>
      <c r="H1177" s="158"/>
      <c r="I1177" s="158"/>
    </row>
    <row r="1178" spans="1:9" s="2" customFormat="1" ht="45" customHeight="1">
      <c r="A1178" s="50" t="s">
        <v>3443</v>
      </c>
      <c r="B1178" s="20"/>
      <c r="C1178" s="20"/>
      <c r="D1178" s="16"/>
      <c r="E1178" s="80"/>
      <c r="F1178" s="67"/>
      <c r="G1178" s="7"/>
      <c r="H1178" s="158"/>
      <c r="I1178" s="158"/>
    </row>
    <row r="1179" spans="1:9" s="2" customFormat="1" ht="45" customHeight="1">
      <c r="A1179" s="50" t="s">
        <v>3444</v>
      </c>
      <c r="B1179" s="20"/>
      <c r="C1179" s="20"/>
      <c r="D1179" s="16"/>
      <c r="E1179" s="83"/>
      <c r="F1179" s="67"/>
      <c r="G1179" s="7"/>
      <c r="H1179" s="158"/>
      <c r="I1179" s="158"/>
    </row>
    <row r="1180" spans="1:9" s="2" customFormat="1" ht="69.75" customHeight="1">
      <c r="A1180" s="50" t="s">
        <v>3445</v>
      </c>
      <c r="B1180" s="20"/>
      <c r="C1180" s="20"/>
      <c r="D1180" s="16"/>
      <c r="E1180" s="80"/>
      <c r="F1180" s="67"/>
      <c r="G1180" s="7"/>
      <c r="H1180" s="158"/>
      <c r="I1180" s="158"/>
    </row>
    <row r="1181" spans="1:9" s="2" customFormat="1" ht="69.75" customHeight="1">
      <c r="A1181" s="50" t="s">
        <v>3446</v>
      </c>
      <c r="B1181" s="20"/>
      <c r="C1181" s="20"/>
      <c r="D1181" s="16"/>
      <c r="E1181" s="83"/>
      <c r="F1181" s="67"/>
      <c r="G1181" s="7"/>
      <c r="H1181" s="158"/>
      <c r="I1181" s="158"/>
    </row>
    <row r="1182" spans="1:9" s="2" customFormat="1" ht="45" customHeight="1">
      <c r="A1182" s="50" t="s">
        <v>3447</v>
      </c>
      <c r="B1182" s="20"/>
      <c r="C1182" s="20"/>
      <c r="D1182" s="16"/>
      <c r="E1182" s="80"/>
      <c r="F1182" s="67"/>
      <c r="G1182" s="7"/>
      <c r="H1182" s="5"/>
      <c r="I1182" s="313"/>
    </row>
    <row r="1183" spans="1:9" s="2" customFormat="1" ht="45" customHeight="1">
      <c r="A1183" s="50" t="s">
        <v>3448</v>
      </c>
      <c r="B1183" s="20"/>
      <c r="C1183" s="20"/>
      <c r="D1183" s="16"/>
      <c r="E1183" s="83"/>
      <c r="F1183" s="67"/>
      <c r="G1183" s="7"/>
      <c r="H1183" s="5"/>
      <c r="I1183" s="313"/>
    </row>
    <row r="1184" spans="1:9" s="2" customFormat="1" ht="45" customHeight="1">
      <c r="A1184" s="50" t="s">
        <v>3449</v>
      </c>
      <c r="B1184" s="20"/>
      <c r="C1184" s="20"/>
      <c r="D1184" s="16"/>
      <c r="E1184" s="80"/>
      <c r="F1184" s="67"/>
      <c r="G1184" s="7"/>
      <c r="H1184" s="5"/>
      <c r="I1184" s="313"/>
    </row>
    <row r="1185" spans="1:9" s="2" customFormat="1" ht="45" customHeight="1">
      <c r="A1185" s="50" t="s">
        <v>3450</v>
      </c>
      <c r="B1185" s="20"/>
      <c r="C1185" s="20"/>
      <c r="D1185" s="16"/>
      <c r="E1185" s="83"/>
      <c r="F1185" s="67"/>
      <c r="G1185" s="7"/>
      <c r="H1185" s="5"/>
      <c r="I1185" s="313"/>
    </row>
    <row r="1186" spans="1:9" s="2" customFormat="1" ht="83.25" customHeight="1">
      <c r="A1186" s="50" t="s">
        <v>3451</v>
      </c>
      <c r="B1186" s="20"/>
      <c r="C1186" s="20"/>
      <c r="D1186" s="16"/>
      <c r="E1186" s="83"/>
      <c r="F1186" s="67"/>
      <c r="G1186" s="7"/>
      <c r="H1186" s="5"/>
      <c r="I1186" s="313"/>
    </row>
    <row r="1187" spans="1:9" s="2" customFormat="1" ht="45" customHeight="1">
      <c r="A1187" s="50" t="s">
        <v>3452</v>
      </c>
      <c r="B1187" s="20"/>
      <c r="C1187" s="20"/>
      <c r="D1187" s="16"/>
      <c r="E1187" s="83"/>
      <c r="F1187" s="67"/>
      <c r="G1187" s="7"/>
      <c r="H1187" s="5"/>
      <c r="I1187" s="313"/>
    </row>
    <row r="1188" spans="1:9" s="2" customFormat="1" ht="45" customHeight="1">
      <c r="A1188" s="50" t="s">
        <v>3453</v>
      </c>
      <c r="B1188" s="20"/>
      <c r="C1188" s="20"/>
      <c r="D1188" s="16"/>
      <c r="E1188" s="80"/>
      <c r="F1188" s="67"/>
      <c r="G1188" s="7"/>
      <c r="H1188" s="5"/>
      <c r="I1188" s="313"/>
    </row>
    <row r="1189" spans="1:9" s="2" customFormat="1" ht="76.5" customHeight="1">
      <c r="A1189" s="50" t="s">
        <v>3454</v>
      </c>
      <c r="B1189" s="20"/>
      <c r="C1189" s="20"/>
      <c r="D1189" s="16"/>
      <c r="E1189" s="83"/>
      <c r="F1189" s="67"/>
      <c r="G1189" s="7"/>
      <c r="H1189" s="5"/>
      <c r="I1189" s="313"/>
    </row>
    <row r="1190" spans="1:9" s="2" customFormat="1" ht="45" customHeight="1">
      <c r="A1190" s="50" t="s">
        <v>3455</v>
      </c>
      <c r="B1190" s="20"/>
      <c r="C1190" s="20"/>
      <c r="D1190" s="16"/>
      <c r="E1190" s="80"/>
      <c r="F1190" s="67"/>
      <c r="G1190" s="7"/>
      <c r="H1190" s="158"/>
      <c r="I1190" s="158"/>
    </row>
    <row r="1191" spans="1:9" s="2" customFormat="1" ht="45" customHeight="1">
      <c r="A1191" s="50" t="s">
        <v>3456</v>
      </c>
      <c r="B1191" s="20"/>
      <c r="C1191" s="20"/>
      <c r="D1191" s="16"/>
      <c r="E1191" s="83"/>
      <c r="F1191" s="67"/>
      <c r="G1191" s="7"/>
      <c r="H1191" s="158"/>
      <c r="I1191" s="158"/>
    </row>
    <row r="1192" spans="1:9" s="2" customFormat="1" ht="45" customHeight="1">
      <c r="A1192" s="50" t="s">
        <v>3457</v>
      </c>
      <c r="B1192" s="20"/>
      <c r="C1192" s="20"/>
      <c r="D1192" s="16"/>
      <c r="E1192" s="80"/>
      <c r="F1192" s="67"/>
      <c r="G1192" s="7"/>
      <c r="H1192" s="158"/>
      <c r="I1192" s="158"/>
    </row>
    <row r="1193" spans="1:9" s="2" customFormat="1" ht="45" customHeight="1">
      <c r="A1193" s="50" t="s">
        <v>3458</v>
      </c>
      <c r="B1193" s="20"/>
      <c r="C1193" s="20"/>
      <c r="D1193" s="16"/>
      <c r="E1193" s="83"/>
      <c r="F1193" s="67"/>
      <c r="G1193" s="7"/>
      <c r="H1193" s="5"/>
      <c r="I1193" s="313"/>
    </row>
    <row r="1194" spans="1:9" s="2" customFormat="1" ht="45" customHeight="1">
      <c r="A1194" s="50" t="s">
        <v>3459</v>
      </c>
      <c r="B1194" s="20"/>
      <c r="C1194" s="20"/>
      <c r="D1194" s="16"/>
      <c r="E1194" s="80"/>
      <c r="F1194" s="67"/>
      <c r="G1194" s="7"/>
      <c r="H1194" s="5"/>
      <c r="I1194" s="313"/>
    </row>
    <row r="1195" spans="1:9" s="2" customFormat="1" ht="45" customHeight="1">
      <c r="A1195" s="50" t="s">
        <v>3460</v>
      </c>
      <c r="B1195" s="20"/>
      <c r="C1195" s="20"/>
      <c r="D1195" s="16"/>
      <c r="E1195" s="83"/>
      <c r="F1195" s="67"/>
      <c r="G1195" s="7"/>
      <c r="H1195" s="5"/>
      <c r="I1195" s="313"/>
    </row>
    <row r="1196" spans="1:9" s="2" customFormat="1" ht="45" customHeight="1">
      <c r="A1196" s="50" t="s">
        <v>3461</v>
      </c>
      <c r="B1196" s="20"/>
      <c r="C1196" s="20"/>
      <c r="D1196" s="16"/>
      <c r="E1196" s="80"/>
      <c r="F1196" s="67"/>
      <c r="G1196" s="7"/>
      <c r="H1196" s="5"/>
      <c r="I1196" s="313"/>
    </row>
    <row r="1197" spans="1:9" s="2" customFormat="1" ht="45" customHeight="1">
      <c r="A1197" s="50" t="s">
        <v>3462</v>
      </c>
      <c r="B1197" s="20"/>
      <c r="C1197" s="20"/>
      <c r="D1197" s="16"/>
      <c r="E1197" s="83"/>
      <c r="F1197" s="67"/>
      <c r="G1197" s="7"/>
      <c r="H1197" s="5"/>
      <c r="I1197" s="313"/>
    </row>
    <row r="1198" spans="1:9" s="2" customFormat="1" ht="45" customHeight="1">
      <c r="A1198" s="50" t="s">
        <v>3463</v>
      </c>
      <c r="B1198" s="20"/>
      <c r="C1198" s="20"/>
      <c r="D1198" s="16"/>
      <c r="E1198" s="80"/>
      <c r="F1198" s="67"/>
      <c r="G1198" s="7"/>
      <c r="H1198" s="5"/>
      <c r="I1198" s="5"/>
    </row>
    <row r="1199" spans="1:9" s="2" customFormat="1" ht="45" customHeight="1">
      <c r="A1199" s="50" t="s">
        <v>3464</v>
      </c>
      <c r="B1199" s="20"/>
      <c r="C1199" s="20"/>
      <c r="D1199" s="16"/>
      <c r="E1199" s="83"/>
      <c r="F1199" s="67"/>
      <c r="G1199" s="7"/>
      <c r="H1199" s="5"/>
      <c r="I1199" s="5"/>
    </row>
    <row r="1200" spans="1:9" s="2" customFormat="1" ht="45" customHeight="1">
      <c r="A1200" s="50" t="s">
        <v>3465</v>
      </c>
      <c r="B1200" s="20"/>
      <c r="C1200" s="20"/>
      <c r="D1200" s="16"/>
      <c r="E1200" s="80"/>
      <c r="F1200" s="67"/>
      <c r="G1200" s="7"/>
      <c r="H1200" s="5"/>
      <c r="I1200" s="5"/>
    </row>
    <row r="1201" spans="1:9" s="2" customFormat="1" ht="36" customHeight="1">
      <c r="A1201" s="50" t="s">
        <v>3466</v>
      </c>
      <c r="B1201" s="20"/>
      <c r="C1201" s="20"/>
      <c r="D1201" s="16"/>
      <c r="E1201" s="83"/>
      <c r="F1201" s="67"/>
      <c r="G1201" s="7"/>
      <c r="H1201" s="5"/>
      <c r="I1201" s="5"/>
    </row>
    <row r="1202" spans="1:9" s="2" customFormat="1" ht="45" customHeight="1">
      <c r="A1202" s="50" t="s">
        <v>3467</v>
      </c>
      <c r="B1202" s="20"/>
      <c r="C1202" s="20"/>
      <c r="D1202" s="16"/>
      <c r="E1202" s="80"/>
      <c r="F1202" s="67"/>
      <c r="G1202" s="7"/>
      <c r="H1202" s="5"/>
      <c r="I1202" s="5"/>
    </row>
    <row r="1203" spans="1:9" s="2" customFormat="1" ht="45" customHeight="1">
      <c r="A1203" s="50" t="s">
        <v>3468</v>
      </c>
      <c r="B1203" s="20"/>
      <c r="C1203" s="20"/>
      <c r="D1203" s="16"/>
      <c r="E1203" s="80"/>
      <c r="F1203" s="67"/>
      <c r="G1203" s="7"/>
      <c r="H1203" s="5"/>
      <c r="I1203" s="5"/>
    </row>
    <row r="1204" spans="1:9" s="2" customFormat="1" ht="45" customHeight="1">
      <c r="A1204" s="50" t="s">
        <v>3469</v>
      </c>
      <c r="B1204" s="20"/>
      <c r="C1204" s="20"/>
      <c r="D1204" s="16"/>
      <c r="E1204" s="80"/>
      <c r="F1204" s="67"/>
      <c r="G1204" s="7"/>
      <c r="H1204" s="5"/>
      <c r="I1204" s="5"/>
    </row>
    <row r="1205" spans="1:9" s="2" customFormat="1" ht="45" customHeight="1">
      <c r="A1205" s="50" t="s">
        <v>3470</v>
      </c>
      <c r="B1205" s="32"/>
      <c r="C1205" s="33"/>
      <c r="D1205" s="34"/>
      <c r="E1205" s="83"/>
      <c r="F1205" s="67"/>
      <c r="G1205" s="7"/>
      <c r="H1205" s="5"/>
      <c r="I1205" s="5"/>
    </row>
    <row r="1206" spans="1:9" s="2" customFormat="1" ht="45" customHeight="1">
      <c r="A1206" s="50" t="s">
        <v>3471</v>
      </c>
      <c r="B1206" s="20"/>
      <c r="C1206" s="20"/>
      <c r="D1206" s="16"/>
      <c r="E1206" s="80"/>
      <c r="F1206" s="67"/>
      <c r="G1206" s="7"/>
      <c r="H1206" s="5"/>
      <c r="I1206" s="5"/>
    </row>
    <row r="1207" spans="1:9" s="2" customFormat="1" ht="45" customHeight="1">
      <c r="A1207" s="50" t="s">
        <v>3472</v>
      </c>
      <c r="B1207" s="20"/>
      <c r="C1207" s="20"/>
      <c r="D1207" s="16"/>
      <c r="E1207" s="80"/>
      <c r="F1207" s="67"/>
      <c r="G1207" s="7"/>
      <c r="H1207" s="5"/>
      <c r="I1207" s="5"/>
    </row>
    <row r="1208" spans="1:9" s="2" customFormat="1" ht="45" customHeight="1">
      <c r="A1208" s="50" t="s">
        <v>3473</v>
      </c>
      <c r="B1208" s="20"/>
      <c r="C1208" s="20"/>
      <c r="D1208" s="16"/>
      <c r="E1208" s="80"/>
      <c r="F1208" s="67"/>
      <c r="G1208" s="7"/>
      <c r="H1208" s="5"/>
      <c r="I1208" s="5"/>
    </row>
    <row r="1209" spans="1:9" s="2" customFormat="1" ht="50.25" customHeight="1">
      <c r="A1209" s="50" t="s">
        <v>3474</v>
      </c>
      <c r="B1209" s="20"/>
      <c r="C1209" s="20"/>
      <c r="D1209" s="16"/>
      <c r="E1209" s="83"/>
      <c r="F1209" s="67"/>
      <c r="G1209" s="7"/>
      <c r="H1209" s="5"/>
      <c r="I1209" s="5"/>
    </row>
    <row r="1210" spans="1:9" s="2" customFormat="1" ht="45" customHeight="1">
      <c r="A1210" s="50" t="s">
        <v>3475</v>
      </c>
      <c r="B1210" s="20"/>
      <c r="C1210" s="20"/>
      <c r="D1210" s="47"/>
      <c r="E1210" s="80"/>
      <c r="F1210" s="127"/>
      <c r="G1210" s="86"/>
      <c r="H1210" s="5"/>
      <c r="I1210" s="5"/>
    </row>
    <row r="1211" spans="1:9" s="2" customFormat="1" ht="45" customHeight="1">
      <c r="A1211" s="50" t="s">
        <v>3476</v>
      </c>
      <c r="B1211" s="20"/>
      <c r="C1211" s="20"/>
      <c r="D1211" s="16"/>
      <c r="E1211" s="83"/>
      <c r="F1211" s="67"/>
      <c r="G1211" s="7"/>
      <c r="H1211" s="5"/>
      <c r="I1211" s="5"/>
    </row>
    <row r="1212" spans="1:9" s="2" customFormat="1" ht="45" customHeight="1">
      <c r="A1212" s="50" t="s">
        <v>3477</v>
      </c>
      <c r="B1212" s="20"/>
      <c r="C1212" s="20"/>
      <c r="D1212" s="16"/>
      <c r="E1212" s="80"/>
      <c r="F1212" s="67"/>
      <c r="G1212" s="7"/>
      <c r="H1212" s="5"/>
      <c r="I1212" s="5"/>
    </row>
    <row r="1213" spans="1:9" s="2" customFormat="1" ht="45" customHeight="1">
      <c r="A1213" s="50" t="s">
        <v>3478</v>
      </c>
      <c r="B1213" s="20"/>
      <c r="C1213" s="20"/>
      <c r="D1213" s="16"/>
      <c r="E1213" s="83"/>
      <c r="F1213" s="67"/>
      <c r="G1213" s="7"/>
      <c r="H1213" s="5"/>
      <c r="I1213" s="5"/>
    </row>
    <row r="1214" spans="1:9" s="2" customFormat="1" ht="45" customHeight="1">
      <c r="A1214" s="50" t="s">
        <v>3479</v>
      </c>
      <c r="B1214" s="20"/>
      <c r="C1214" s="20"/>
      <c r="D1214" s="16"/>
      <c r="E1214" s="80"/>
      <c r="F1214" s="67"/>
      <c r="G1214" s="7"/>
      <c r="H1214" s="5"/>
      <c r="I1214" s="5"/>
    </row>
    <row r="1215" spans="1:9" s="2" customFormat="1" ht="45" customHeight="1">
      <c r="A1215" s="50" t="s">
        <v>3480</v>
      </c>
      <c r="B1215" s="20"/>
      <c r="C1215" s="20"/>
      <c r="D1215" s="16"/>
      <c r="E1215" s="83"/>
      <c r="F1215" s="67"/>
      <c r="G1215" s="7"/>
      <c r="H1215" s="5"/>
      <c r="I1215" s="5"/>
    </row>
    <row r="1216" spans="1:9" s="2" customFormat="1" ht="45" customHeight="1">
      <c r="A1216" s="50" t="s">
        <v>3481</v>
      </c>
      <c r="B1216" s="20"/>
      <c r="C1216" s="20"/>
      <c r="D1216" s="16"/>
      <c r="E1216" s="80"/>
      <c r="F1216" s="67"/>
      <c r="G1216" s="7"/>
      <c r="H1216" s="5"/>
      <c r="I1216" s="5"/>
    </row>
    <row r="1217" spans="1:9" s="2" customFormat="1" ht="45" customHeight="1">
      <c r="A1217" s="50" t="s">
        <v>3482</v>
      </c>
      <c r="B1217" s="20"/>
      <c r="C1217" s="20"/>
      <c r="D1217" s="16"/>
      <c r="E1217" s="83"/>
      <c r="F1217" s="67"/>
      <c r="G1217" s="7"/>
      <c r="H1217" s="5"/>
      <c r="I1217" s="5"/>
    </row>
    <row r="1218" spans="1:9" s="2" customFormat="1" ht="45" customHeight="1">
      <c r="A1218" s="50" t="s">
        <v>3483</v>
      </c>
      <c r="B1218" s="20"/>
      <c r="C1218" s="20"/>
      <c r="D1218" s="16"/>
      <c r="E1218" s="80"/>
      <c r="F1218" s="67"/>
      <c r="G1218" s="7"/>
      <c r="H1218" s="5"/>
      <c r="I1218" s="5"/>
    </row>
    <row r="1219" spans="1:9" s="2" customFormat="1" ht="45" customHeight="1" thickBot="1">
      <c r="A1219" s="50" t="s">
        <v>3484</v>
      </c>
      <c r="B1219" s="134"/>
      <c r="C1219" s="134"/>
      <c r="D1219" s="135"/>
      <c r="E1219" s="136"/>
      <c r="F1219" s="67"/>
      <c r="G1219" s="7"/>
      <c r="H1219" s="5"/>
      <c r="I1219" s="5"/>
    </row>
    <row r="1220" spans="1:9" s="2" customFormat="1" ht="45" customHeight="1">
      <c r="A1220" s="50" t="s">
        <v>3485</v>
      </c>
      <c r="B1220" s="13"/>
      <c r="C1220" s="13"/>
      <c r="D1220" s="6"/>
      <c r="E1220" s="128"/>
      <c r="F1220" s="178"/>
      <c r="G1220" s="7"/>
      <c r="H1220" s="5"/>
      <c r="I1220" s="5"/>
    </row>
    <row r="1221" spans="1:9" s="2" customFormat="1" ht="45" customHeight="1">
      <c r="A1221" s="50" t="s">
        <v>3486</v>
      </c>
      <c r="B1221" s="20"/>
      <c r="C1221" s="20"/>
      <c r="D1221" s="16"/>
      <c r="E1221" s="6"/>
      <c r="F1221" s="178"/>
      <c r="G1221" s="7"/>
      <c r="H1221" s="5"/>
      <c r="I1221" s="5"/>
    </row>
    <row r="1222" spans="1:9" s="2" customFormat="1" ht="45" customHeight="1">
      <c r="A1222" s="50" t="s">
        <v>3487</v>
      </c>
      <c r="B1222" s="20"/>
      <c r="C1222" s="20"/>
      <c r="D1222" s="16"/>
      <c r="E1222" s="80"/>
      <c r="F1222" s="178"/>
      <c r="G1222" s="7"/>
      <c r="H1222" s="5"/>
      <c r="I1222" s="5"/>
    </row>
    <row r="1223" spans="1:9" s="2" customFormat="1" ht="45" customHeight="1">
      <c r="A1223" s="50" t="s">
        <v>3488</v>
      </c>
      <c r="B1223" s="20"/>
      <c r="C1223" s="20"/>
      <c r="D1223" s="16"/>
      <c r="E1223" s="6"/>
      <c r="F1223" s="178"/>
      <c r="G1223" s="7"/>
      <c r="H1223" s="5"/>
      <c r="I1223" s="5"/>
    </row>
    <row r="1224" spans="1:9" s="2" customFormat="1" ht="45" customHeight="1">
      <c r="A1224" s="50" t="s">
        <v>3489</v>
      </c>
      <c r="B1224" s="20"/>
      <c r="C1224" s="20"/>
      <c r="D1224" s="16"/>
      <c r="E1224" s="80"/>
      <c r="F1224" s="178"/>
      <c r="G1224" s="7"/>
      <c r="H1224" s="5"/>
      <c r="I1224" s="5"/>
    </row>
    <row r="1225" spans="1:9" s="2" customFormat="1" ht="45" customHeight="1">
      <c r="A1225" s="50" t="s">
        <v>3490</v>
      </c>
      <c r="B1225" s="20"/>
      <c r="C1225" s="20"/>
      <c r="D1225" s="16"/>
      <c r="E1225" s="6"/>
      <c r="F1225" s="178"/>
      <c r="G1225" s="7"/>
      <c r="H1225" s="5"/>
      <c r="I1225" s="5"/>
    </row>
    <row r="1226" spans="1:9" s="2" customFormat="1" ht="45" customHeight="1">
      <c r="A1226" s="50" t="s">
        <v>3491</v>
      </c>
      <c r="B1226" s="20"/>
      <c r="C1226" s="20"/>
      <c r="D1226" s="16"/>
      <c r="E1226" s="80"/>
      <c r="F1226" s="178"/>
      <c r="G1226" s="7"/>
      <c r="H1226" s="5"/>
      <c r="I1226" s="5"/>
    </row>
    <row r="1227" spans="1:9" s="2" customFormat="1" ht="45" customHeight="1">
      <c r="A1227" s="50" t="s">
        <v>3492</v>
      </c>
      <c r="B1227" s="20"/>
      <c r="C1227" s="20"/>
      <c r="D1227" s="16"/>
      <c r="E1227" s="6"/>
      <c r="F1227" s="178"/>
      <c r="G1227" s="7"/>
      <c r="H1227" s="5"/>
      <c r="I1227" s="5"/>
    </row>
    <row r="1228" spans="1:9" s="2" customFormat="1" ht="45" customHeight="1">
      <c r="A1228" s="50" t="s">
        <v>3493</v>
      </c>
      <c r="B1228" s="20"/>
      <c r="C1228" s="20"/>
      <c r="D1228" s="16"/>
      <c r="E1228" s="80"/>
      <c r="F1228" s="178"/>
      <c r="G1228" s="7"/>
      <c r="H1228" s="5"/>
      <c r="I1228" s="5"/>
    </row>
    <row r="1229" spans="1:9" s="2" customFormat="1" ht="45" customHeight="1">
      <c r="A1229" s="50" t="s">
        <v>3494</v>
      </c>
      <c r="B1229" s="20"/>
      <c r="C1229" s="20"/>
      <c r="D1229" s="16"/>
      <c r="E1229" s="6"/>
      <c r="F1229" s="178"/>
      <c r="G1229" s="7"/>
      <c r="H1229" s="5"/>
      <c r="I1229" s="5"/>
    </row>
    <row r="1230" spans="1:9" s="2" customFormat="1" ht="45" customHeight="1">
      <c r="A1230" s="50" t="s">
        <v>3495</v>
      </c>
      <c r="B1230" s="20"/>
      <c r="C1230" s="20"/>
      <c r="D1230" s="16"/>
      <c r="E1230" s="80"/>
      <c r="F1230" s="178"/>
      <c r="G1230" s="7"/>
      <c r="H1230" s="5"/>
      <c r="I1230" s="5"/>
    </row>
    <row r="1231" spans="1:9" s="2" customFormat="1" ht="45" customHeight="1">
      <c r="A1231" s="50" t="s">
        <v>3496</v>
      </c>
      <c r="B1231" s="20"/>
      <c r="C1231" s="20"/>
      <c r="D1231" s="16"/>
      <c r="E1231" s="6"/>
      <c r="F1231" s="178"/>
      <c r="G1231" s="7"/>
      <c r="H1231" s="5"/>
      <c r="I1231" s="5"/>
    </row>
    <row r="1232" spans="1:9" s="2" customFormat="1" ht="45" customHeight="1">
      <c r="A1232" s="50" t="s">
        <v>3497</v>
      </c>
      <c r="B1232" s="20"/>
      <c r="C1232" s="20"/>
      <c r="D1232" s="16"/>
      <c r="E1232" s="80"/>
      <c r="F1232" s="178"/>
      <c r="G1232" s="7"/>
      <c r="H1232" s="5"/>
      <c r="I1232" s="5"/>
    </row>
    <row r="1233" spans="1:9" s="2" customFormat="1" ht="45" customHeight="1">
      <c r="A1233" s="50" t="s">
        <v>3498</v>
      </c>
      <c r="B1233" s="20"/>
      <c r="C1233" s="20"/>
      <c r="D1233" s="16"/>
      <c r="E1233" s="6"/>
      <c r="F1233" s="178"/>
      <c r="G1233" s="7"/>
      <c r="H1233" s="5"/>
      <c r="I1233" s="5"/>
    </row>
    <row r="1234" spans="1:9" s="2" customFormat="1" ht="45" customHeight="1">
      <c r="A1234" s="50" t="s">
        <v>3499</v>
      </c>
      <c r="B1234" s="20"/>
      <c r="C1234" s="20"/>
      <c r="D1234" s="16"/>
      <c r="E1234" s="80"/>
      <c r="F1234" s="178"/>
      <c r="G1234" s="7"/>
      <c r="H1234" s="5"/>
      <c r="I1234" s="5"/>
    </row>
    <row r="1235" spans="1:9" s="2" customFormat="1" ht="45" customHeight="1">
      <c r="A1235" s="50" t="s">
        <v>3500</v>
      </c>
      <c r="B1235" s="20"/>
      <c r="C1235" s="20"/>
      <c r="D1235" s="16"/>
      <c r="E1235" s="6"/>
      <c r="F1235" s="178"/>
      <c r="G1235" s="7"/>
      <c r="H1235" s="5"/>
      <c r="I1235" s="5"/>
    </row>
    <row r="1236" spans="1:9" s="2" customFormat="1" ht="45" customHeight="1">
      <c r="A1236" s="50" t="s">
        <v>3501</v>
      </c>
      <c r="B1236" s="20"/>
      <c r="C1236" s="20"/>
      <c r="D1236" s="16"/>
      <c r="E1236" s="80"/>
      <c r="F1236" s="178"/>
      <c r="G1236" s="7"/>
      <c r="H1236" s="5"/>
      <c r="I1236" s="5"/>
    </row>
    <row r="1237" spans="1:9" s="2" customFormat="1" ht="45" customHeight="1">
      <c r="A1237" s="50" t="s">
        <v>3502</v>
      </c>
      <c r="B1237" s="20"/>
      <c r="C1237" s="20"/>
      <c r="D1237" s="16"/>
      <c r="E1237" s="6"/>
      <c r="F1237" s="178"/>
      <c r="G1237" s="7"/>
      <c r="H1237" s="5"/>
      <c r="I1237" s="5"/>
    </row>
    <row r="1238" spans="1:9" s="2" customFormat="1" ht="45" customHeight="1">
      <c r="A1238" s="50" t="s">
        <v>3503</v>
      </c>
      <c r="B1238" s="20"/>
      <c r="C1238" s="20"/>
      <c r="D1238" s="16"/>
      <c r="E1238" s="80"/>
      <c r="F1238" s="178"/>
      <c r="G1238" s="7"/>
      <c r="H1238" s="5"/>
      <c r="I1238" s="5"/>
    </row>
    <row r="1239" spans="1:9" s="2" customFormat="1" ht="45" customHeight="1">
      <c r="A1239" s="50" t="s">
        <v>3504</v>
      </c>
      <c r="B1239" s="20"/>
      <c r="C1239" s="20"/>
      <c r="D1239" s="16"/>
      <c r="E1239" s="6"/>
      <c r="F1239" s="178"/>
      <c r="G1239" s="7"/>
      <c r="H1239" s="5"/>
      <c r="I1239" s="5"/>
    </row>
    <row r="1240" spans="1:9" s="2" customFormat="1" ht="45" customHeight="1">
      <c r="A1240" s="50" t="s">
        <v>3505</v>
      </c>
      <c r="B1240" s="20"/>
      <c r="C1240" s="20"/>
      <c r="D1240" s="16"/>
      <c r="E1240" s="80"/>
      <c r="F1240" s="178"/>
      <c r="G1240" s="7"/>
      <c r="H1240" s="5"/>
      <c r="I1240" s="5"/>
    </row>
    <row r="1241" spans="1:9" s="2" customFormat="1" ht="45" customHeight="1">
      <c r="A1241" s="50" t="s">
        <v>3506</v>
      </c>
      <c r="B1241" s="20"/>
      <c r="C1241" s="20"/>
      <c r="D1241" s="16"/>
      <c r="E1241" s="6"/>
      <c r="F1241" s="178"/>
      <c r="G1241" s="7"/>
      <c r="H1241" s="5"/>
      <c r="I1241" s="5"/>
    </row>
    <row r="1242" spans="1:9" s="2" customFormat="1" ht="45" customHeight="1">
      <c r="A1242" s="50" t="s">
        <v>3507</v>
      </c>
      <c r="B1242" s="20"/>
      <c r="C1242" s="20"/>
      <c r="D1242" s="16"/>
      <c r="E1242" s="80"/>
      <c r="F1242" s="178"/>
      <c r="G1242" s="7"/>
      <c r="H1242" s="5"/>
      <c r="I1242" s="5"/>
    </row>
    <row r="1243" spans="1:9" s="2" customFormat="1" ht="45" customHeight="1">
      <c r="A1243" s="50" t="s">
        <v>3508</v>
      </c>
      <c r="B1243" s="20"/>
      <c r="C1243" s="20"/>
      <c r="D1243" s="16"/>
      <c r="E1243" s="6"/>
      <c r="F1243" s="178"/>
      <c r="G1243" s="7"/>
      <c r="H1243" s="5"/>
      <c r="I1243" s="5"/>
    </row>
    <row r="1244" spans="1:9" s="2" customFormat="1" ht="45" customHeight="1">
      <c r="A1244" s="50" t="s">
        <v>3509</v>
      </c>
      <c r="B1244" s="20"/>
      <c r="C1244" s="20"/>
      <c r="D1244" s="16"/>
      <c r="E1244" s="80"/>
      <c r="F1244" s="178"/>
      <c r="G1244" s="7"/>
      <c r="H1244" s="5"/>
      <c r="I1244" s="5"/>
    </row>
    <row r="1245" spans="1:9" s="2" customFormat="1" ht="45" customHeight="1">
      <c r="A1245" s="50" t="s">
        <v>3510</v>
      </c>
      <c r="B1245" s="20"/>
      <c r="C1245" s="20"/>
      <c r="D1245" s="16"/>
      <c r="E1245" s="6"/>
      <c r="F1245" s="178"/>
      <c r="G1245" s="7"/>
      <c r="H1245" s="5"/>
      <c r="I1245" s="5"/>
    </row>
    <row r="1246" spans="1:9" s="2" customFormat="1" ht="45" customHeight="1">
      <c r="A1246" s="50" t="s">
        <v>3511</v>
      </c>
      <c r="B1246" s="20"/>
      <c r="C1246" s="20"/>
      <c r="D1246" s="16"/>
      <c r="E1246" s="80"/>
      <c r="F1246" s="178"/>
      <c r="G1246" s="7"/>
      <c r="H1246" s="5"/>
      <c r="I1246" s="5"/>
    </row>
    <row r="1247" spans="1:9" s="2" customFormat="1" ht="45" customHeight="1">
      <c r="A1247" s="50" t="s">
        <v>3512</v>
      </c>
      <c r="B1247" s="20"/>
      <c r="C1247" s="20"/>
      <c r="D1247" s="16"/>
      <c r="E1247" s="6"/>
      <c r="F1247" s="178"/>
      <c r="G1247" s="7"/>
      <c r="H1247" s="5"/>
      <c r="I1247" s="5"/>
    </row>
    <row r="1248" spans="1:9" s="2" customFormat="1" ht="45" customHeight="1">
      <c r="A1248" s="50" t="s">
        <v>3513</v>
      </c>
      <c r="B1248" s="20"/>
      <c r="C1248" s="20"/>
      <c r="D1248" s="16"/>
      <c r="E1248" s="80"/>
      <c r="F1248" s="178"/>
      <c r="G1248" s="7"/>
      <c r="H1248" s="5"/>
      <c r="I1248" s="5"/>
    </row>
    <row r="1249" spans="1:9" s="2" customFormat="1" ht="45" customHeight="1">
      <c r="A1249" s="50" t="s">
        <v>3514</v>
      </c>
      <c r="B1249" s="20"/>
      <c r="C1249" s="20"/>
      <c r="D1249" s="16"/>
      <c r="E1249" s="6"/>
      <c r="F1249" s="178"/>
      <c r="G1249" s="7"/>
      <c r="H1249" s="5"/>
      <c r="I1249" s="5"/>
    </row>
    <row r="1250" spans="1:9" s="2" customFormat="1" ht="45" customHeight="1">
      <c r="A1250" s="50" t="s">
        <v>3515</v>
      </c>
      <c r="B1250" s="20"/>
      <c r="C1250" s="20"/>
      <c r="D1250" s="16"/>
      <c r="E1250" s="80"/>
      <c r="F1250" s="178"/>
      <c r="G1250" s="7"/>
      <c r="H1250" s="5"/>
      <c r="I1250" s="5"/>
    </row>
    <row r="1251" spans="1:9" s="2" customFormat="1" ht="45" customHeight="1">
      <c r="A1251" s="50" t="s">
        <v>3516</v>
      </c>
      <c r="B1251" s="20"/>
      <c r="C1251" s="20"/>
      <c r="D1251" s="16"/>
      <c r="E1251" s="6"/>
      <c r="F1251" s="178"/>
      <c r="G1251" s="7"/>
      <c r="H1251" s="5"/>
      <c r="I1251" s="5"/>
    </row>
    <row r="1252" spans="1:9" s="2" customFormat="1" ht="45" customHeight="1">
      <c r="A1252" s="50" t="s">
        <v>3517</v>
      </c>
      <c r="B1252" s="20"/>
      <c r="C1252" s="20"/>
      <c r="D1252" s="16"/>
      <c r="E1252" s="80"/>
      <c r="F1252" s="178"/>
      <c r="G1252" s="7"/>
      <c r="H1252" s="5"/>
      <c r="I1252" s="5"/>
    </row>
    <row r="1253" spans="1:9" s="2" customFormat="1" ht="45" customHeight="1">
      <c r="A1253" s="50" t="s">
        <v>3518</v>
      </c>
      <c r="B1253" s="20"/>
      <c r="C1253" s="20"/>
      <c r="D1253" s="16"/>
      <c r="E1253" s="6"/>
      <c r="F1253" s="178"/>
      <c r="G1253" s="7"/>
      <c r="H1253" s="5"/>
      <c r="I1253" s="5"/>
    </row>
    <row r="1254" spans="1:9" s="2" customFormat="1" ht="45" customHeight="1">
      <c r="A1254" s="50" t="s">
        <v>3519</v>
      </c>
      <c r="B1254" s="20"/>
      <c r="C1254" s="20"/>
      <c r="D1254" s="16"/>
      <c r="E1254" s="80"/>
      <c r="F1254" s="178"/>
      <c r="G1254" s="7"/>
      <c r="H1254" s="5"/>
      <c r="I1254" s="5"/>
    </row>
    <row r="1255" spans="1:9" s="2" customFormat="1" ht="45" customHeight="1">
      <c r="A1255" s="50" t="s">
        <v>3520</v>
      </c>
      <c r="B1255" s="20"/>
      <c r="C1255" s="20"/>
      <c r="D1255" s="16"/>
      <c r="E1255" s="6"/>
      <c r="F1255" s="178"/>
      <c r="G1255" s="7"/>
      <c r="H1255" s="5"/>
      <c r="I1255" s="5"/>
    </row>
    <row r="1256" spans="1:9" s="2" customFormat="1" ht="45" customHeight="1">
      <c r="A1256" s="50" t="s">
        <v>3521</v>
      </c>
      <c r="B1256" s="20"/>
      <c r="C1256" s="20"/>
      <c r="D1256" s="16"/>
      <c r="E1256" s="80"/>
      <c r="F1256" s="178"/>
      <c r="G1256" s="7"/>
      <c r="H1256" s="5"/>
      <c r="I1256" s="5"/>
    </row>
    <row r="1257" spans="1:9" s="2" customFormat="1" ht="45" customHeight="1">
      <c r="A1257" s="50" t="s">
        <v>3522</v>
      </c>
      <c r="B1257" s="20"/>
      <c r="C1257" s="20"/>
      <c r="D1257" s="16"/>
      <c r="E1257" s="6"/>
      <c r="F1257" s="178"/>
      <c r="G1257" s="7"/>
      <c r="H1257" s="5"/>
      <c r="I1257" s="5"/>
    </row>
    <row r="1258" spans="1:9" s="2" customFormat="1" ht="45" customHeight="1">
      <c r="A1258" s="50" t="s">
        <v>3523</v>
      </c>
      <c r="B1258" s="20"/>
      <c r="C1258" s="20"/>
      <c r="D1258" s="16"/>
      <c r="E1258" s="80"/>
      <c r="F1258" s="178"/>
      <c r="G1258" s="7"/>
      <c r="H1258" s="5"/>
      <c r="I1258" s="5"/>
    </row>
    <row r="1259" spans="1:9" s="2" customFormat="1" ht="45" customHeight="1">
      <c r="A1259" s="50" t="s">
        <v>3524</v>
      </c>
      <c r="B1259" s="20"/>
      <c r="C1259" s="20"/>
      <c r="D1259" s="16"/>
      <c r="E1259" s="6"/>
      <c r="F1259" s="178"/>
      <c r="G1259" s="7"/>
      <c r="H1259" s="5"/>
      <c r="I1259" s="5"/>
    </row>
    <row r="1260" spans="1:9" s="2" customFormat="1" ht="45" customHeight="1">
      <c r="A1260" s="50" t="s">
        <v>3525</v>
      </c>
      <c r="B1260" s="20"/>
      <c r="C1260" s="20"/>
      <c r="D1260" s="16"/>
      <c r="E1260" s="80"/>
      <c r="F1260" s="178"/>
      <c r="G1260" s="7"/>
      <c r="H1260" s="5"/>
      <c r="I1260" s="5"/>
    </row>
    <row r="1261" spans="1:9" s="2" customFormat="1" ht="45" customHeight="1">
      <c r="A1261" s="50" t="s">
        <v>3526</v>
      </c>
      <c r="B1261" s="20"/>
      <c r="C1261" s="20"/>
      <c r="D1261" s="16"/>
      <c r="E1261" s="6"/>
      <c r="F1261" s="178"/>
      <c r="G1261" s="7"/>
      <c r="H1261" s="5"/>
      <c r="I1261" s="5"/>
    </row>
    <row r="1262" spans="1:9" s="2" customFormat="1" ht="45" customHeight="1">
      <c r="A1262" s="50" t="s">
        <v>3527</v>
      </c>
      <c r="B1262" s="20"/>
      <c r="C1262" s="20"/>
      <c r="D1262" s="16"/>
      <c r="E1262" s="80"/>
      <c r="F1262" s="178"/>
      <c r="G1262" s="7"/>
      <c r="H1262" s="5"/>
      <c r="I1262" s="5"/>
    </row>
    <row r="1263" spans="1:9" s="2" customFormat="1" ht="45" customHeight="1">
      <c r="A1263" s="50" t="s">
        <v>3528</v>
      </c>
      <c r="B1263" s="20"/>
      <c r="C1263" s="20"/>
      <c r="D1263" s="16"/>
      <c r="E1263" s="6"/>
      <c r="F1263" s="178"/>
      <c r="G1263" s="7"/>
      <c r="H1263" s="5"/>
      <c r="I1263" s="5"/>
    </row>
    <row r="1264" spans="1:9" s="2" customFormat="1" ht="45" customHeight="1">
      <c r="A1264" s="50" t="s">
        <v>3529</v>
      </c>
      <c r="B1264" s="20"/>
      <c r="C1264" s="20"/>
      <c r="D1264" s="16"/>
      <c r="E1264" s="80"/>
      <c r="F1264" s="178"/>
      <c r="G1264" s="7"/>
      <c r="H1264" s="5"/>
      <c r="I1264" s="5"/>
    </row>
    <row r="1265" spans="1:9" s="2" customFormat="1" ht="45" customHeight="1">
      <c r="A1265" s="50" t="s">
        <v>3530</v>
      </c>
      <c r="B1265" s="20"/>
      <c r="C1265" s="20"/>
      <c r="D1265" s="16"/>
      <c r="E1265" s="6"/>
      <c r="F1265" s="178"/>
      <c r="G1265" s="7"/>
      <c r="H1265" s="5"/>
      <c r="I1265" s="5"/>
    </row>
    <row r="1266" spans="1:9" s="2" customFormat="1" ht="45" customHeight="1">
      <c r="A1266" s="50" t="s">
        <v>3531</v>
      </c>
      <c r="B1266" s="20"/>
      <c r="C1266" s="20"/>
      <c r="D1266" s="16"/>
      <c r="E1266" s="80"/>
      <c r="F1266" s="178"/>
      <c r="G1266" s="7"/>
      <c r="H1266" s="5"/>
      <c r="I1266" s="5"/>
    </row>
    <row r="1267" spans="1:9" s="2" customFormat="1" ht="45" customHeight="1">
      <c r="A1267" s="50" t="s">
        <v>3532</v>
      </c>
      <c r="B1267" s="20"/>
      <c r="C1267" s="20"/>
      <c r="D1267" s="16"/>
      <c r="E1267" s="6"/>
      <c r="F1267" s="178"/>
      <c r="G1267" s="7"/>
      <c r="H1267" s="5"/>
      <c r="I1267" s="5"/>
    </row>
    <row r="1268" spans="1:9" s="2" customFormat="1" ht="45" customHeight="1">
      <c r="A1268" s="50" t="s">
        <v>3533</v>
      </c>
      <c r="B1268" s="20"/>
      <c r="C1268" s="20"/>
      <c r="D1268" s="16"/>
      <c r="E1268" s="80"/>
      <c r="F1268" s="178"/>
      <c r="G1268" s="7"/>
      <c r="H1268" s="5"/>
      <c r="I1268" s="5"/>
    </row>
    <row r="1269" spans="1:9" s="2" customFormat="1" ht="45" customHeight="1">
      <c r="A1269" s="50" t="s">
        <v>3534</v>
      </c>
      <c r="B1269" s="20"/>
      <c r="C1269" s="20"/>
      <c r="D1269" s="16"/>
      <c r="E1269" s="6"/>
      <c r="F1269" s="178"/>
      <c r="G1269" s="7"/>
      <c r="H1269" s="5"/>
      <c r="I1269" s="5"/>
    </row>
    <row r="1270" spans="1:9" s="2" customFormat="1" ht="45" customHeight="1">
      <c r="A1270" s="50" t="s">
        <v>3535</v>
      </c>
      <c r="B1270" s="20"/>
      <c r="C1270" s="20"/>
      <c r="D1270" s="16"/>
      <c r="E1270" s="80"/>
      <c r="F1270" s="178"/>
      <c r="G1270" s="7"/>
      <c r="H1270" s="5"/>
      <c r="I1270" s="5"/>
    </row>
    <row r="1271" spans="1:9" s="2" customFormat="1" ht="45" customHeight="1">
      <c r="A1271" s="50" t="s">
        <v>3536</v>
      </c>
      <c r="B1271" s="20"/>
      <c r="C1271" s="20"/>
      <c r="D1271" s="16"/>
      <c r="E1271" s="6"/>
      <c r="F1271" s="178"/>
      <c r="G1271" s="7"/>
      <c r="H1271" s="5"/>
      <c r="I1271" s="5"/>
    </row>
    <row r="1272" spans="1:9" s="2" customFormat="1" ht="45" customHeight="1">
      <c r="A1272" s="50" t="s">
        <v>3537</v>
      </c>
      <c r="B1272" s="20"/>
      <c r="C1272" s="20"/>
      <c r="D1272" s="16"/>
      <c r="E1272" s="80"/>
      <c r="F1272" s="178"/>
      <c r="G1272" s="7"/>
      <c r="H1272" s="5"/>
      <c r="I1272" s="5"/>
    </row>
    <row r="1273" spans="1:9" s="2" customFormat="1" ht="45" customHeight="1">
      <c r="A1273" s="50" t="s">
        <v>3538</v>
      </c>
      <c r="B1273" s="20"/>
      <c r="C1273" s="20"/>
      <c r="D1273" s="16"/>
      <c r="E1273" s="6"/>
      <c r="F1273" s="178"/>
      <c r="G1273" s="7"/>
      <c r="H1273" s="5"/>
      <c r="I1273" s="5"/>
    </row>
    <row r="1274" spans="1:9" s="2" customFormat="1" ht="45" customHeight="1">
      <c r="A1274" s="50" t="s">
        <v>3539</v>
      </c>
      <c r="B1274" s="20"/>
      <c r="C1274" s="20"/>
      <c r="D1274" s="16"/>
      <c r="E1274" s="80"/>
      <c r="F1274" s="178"/>
      <c r="G1274" s="7"/>
      <c r="H1274" s="5"/>
      <c r="I1274" s="5"/>
    </row>
    <row r="1275" spans="1:9" s="2" customFormat="1" ht="45" customHeight="1">
      <c r="A1275" s="50" t="s">
        <v>3540</v>
      </c>
      <c r="B1275" s="20"/>
      <c r="C1275" s="20"/>
      <c r="D1275" s="16"/>
      <c r="E1275" s="6"/>
      <c r="F1275" s="178"/>
      <c r="G1275" s="7"/>
      <c r="H1275" s="5"/>
      <c r="I1275" s="5"/>
    </row>
    <row r="1276" spans="1:9" s="2" customFormat="1" ht="45" customHeight="1">
      <c r="A1276" s="50" t="s">
        <v>3541</v>
      </c>
      <c r="B1276" s="20"/>
      <c r="C1276" s="20"/>
      <c r="D1276" s="16"/>
      <c r="E1276" s="80"/>
      <c r="F1276" s="178"/>
      <c r="G1276" s="7"/>
      <c r="H1276" s="5"/>
      <c r="I1276" s="5"/>
    </row>
    <row r="1277" spans="1:9" s="2" customFormat="1" ht="45" customHeight="1">
      <c r="A1277" s="50" t="s">
        <v>3542</v>
      </c>
      <c r="B1277" s="20"/>
      <c r="C1277" s="20"/>
      <c r="D1277" s="16"/>
      <c r="E1277" s="6"/>
      <c r="F1277" s="178"/>
      <c r="G1277" s="7"/>
      <c r="H1277" s="5"/>
      <c r="I1277" s="5"/>
    </row>
    <row r="1278" spans="1:9" s="2" customFormat="1" ht="45" customHeight="1">
      <c r="A1278" s="50" t="s">
        <v>3543</v>
      </c>
      <c r="B1278" s="20"/>
      <c r="C1278" s="20"/>
      <c r="D1278" s="16"/>
      <c r="E1278" s="80"/>
      <c r="F1278" s="178"/>
      <c r="G1278" s="7"/>
      <c r="H1278" s="5"/>
      <c r="I1278" s="5"/>
    </row>
    <row r="1279" spans="1:9" s="2" customFormat="1" ht="45" customHeight="1">
      <c r="A1279" s="50" t="s">
        <v>3544</v>
      </c>
      <c r="B1279" s="20"/>
      <c r="C1279" s="20"/>
      <c r="D1279" s="16"/>
      <c r="E1279" s="6"/>
      <c r="F1279" s="178"/>
      <c r="G1279" s="7"/>
      <c r="H1279" s="5"/>
      <c r="I1279" s="5"/>
    </row>
    <row r="1280" spans="1:9" s="2" customFormat="1" ht="45" customHeight="1">
      <c r="A1280" s="50" t="s">
        <v>3545</v>
      </c>
      <c r="B1280" s="20"/>
      <c r="C1280" s="20"/>
      <c r="D1280" s="16"/>
      <c r="E1280" s="80"/>
      <c r="F1280" s="178"/>
      <c r="G1280" s="7"/>
      <c r="H1280" s="5"/>
      <c r="I1280" s="5"/>
    </row>
    <row r="1281" spans="1:9" s="2" customFormat="1" ht="45" customHeight="1">
      <c r="A1281" s="50" t="s">
        <v>3546</v>
      </c>
      <c r="B1281" s="20"/>
      <c r="C1281" s="20"/>
      <c r="D1281" s="16"/>
      <c r="E1281" s="6"/>
      <c r="F1281" s="178"/>
      <c r="G1281" s="7"/>
      <c r="H1281" s="5"/>
      <c r="I1281" s="5"/>
    </row>
    <row r="1282" spans="1:9" s="2" customFormat="1" ht="45" customHeight="1">
      <c r="A1282" s="50" t="s">
        <v>3547</v>
      </c>
      <c r="B1282" s="20"/>
      <c r="C1282" s="20"/>
      <c r="D1282" s="16"/>
      <c r="E1282" s="80"/>
      <c r="F1282" s="178"/>
      <c r="G1282" s="7"/>
      <c r="H1282" s="5"/>
      <c r="I1282" s="5"/>
    </row>
    <row r="1283" spans="1:9" s="2" customFormat="1" ht="45" customHeight="1">
      <c r="A1283" s="50" t="s">
        <v>3548</v>
      </c>
      <c r="B1283" s="20"/>
      <c r="C1283" s="20"/>
      <c r="D1283" s="16"/>
      <c r="E1283" s="6"/>
      <c r="F1283" s="178"/>
      <c r="G1283" s="7"/>
      <c r="H1283" s="5"/>
      <c r="I1283" s="5"/>
    </row>
    <row r="1284" spans="1:9" s="2" customFormat="1" ht="45" customHeight="1">
      <c r="A1284" s="50" t="s">
        <v>3549</v>
      </c>
      <c r="B1284" s="20"/>
      <c r="C1284" s="20"/>
      <c r="D1284" s="16"/>
      <c r="E1284" s="80"/>
      <c r="F1284" s="178"/>
      <c r="G1284" s="7"/>
      <c r="H1284" s="5"/>
      <c r="I1284" s="5"/>
    </row>
    <row r="1285" spans="1:9" s="2" customFormat="1" ht="52.5" customHeight="1">
      <c r="A1285" s="50" t="s">
        <v>3550</v>
      </c>
      <c r="B1285" s="20"/>
      <c r="C1285" s="20"/>
      <c r="D1285" s="16"/>
      <c r="E1285" s="6"/>
      <c r="F1285" s="178"/>
      <c r="G1285" s="7"/>
      <c r="H1285" s="5"/>
      <c r="I1285" s="5"/>
    </row>
    <row r="1286" spans="1:9" s="2" customFormat="1" ht="45" customHeight="1">
      <c r="A1286" s="50" t="s">
        <v>3551</v>
      </c>
      <c r="B1286" s="20"/>
      <c r="C1286" s="20"/>
      <c r="D1286" s="16"/>
      <c r="E1286" s="80"/>
      <c r="F1286" s="178"/>
      <c r="G1286" s="7"/>
      <c r="H1286" s="5"/>
      <c r="I1286" s="5"/>
    </row>
    <row r="1287" spans="1:9" s="2" customFormat="1" ht="45" customHeight="1">
      <c r="A1287" s="50" t="s">
        <v>3552</v>
      </c>
      <c r="B1287" s="20"/>
      <c r="C1287" s="20"/>
      <c r="D1287" s="16"/>
      <c r="E1287" s="6"/>
      <c r="F1287" s="178"/>
      <c r="G1287" s="7"/>
      <c r="H1287" s="5"/>
      <c r="I1287" s="5"/>
    </row>
    <row r="1288" spans="1:9" s="2" customFormat="1" ht="45" customHeight="1">
      <c r="A1288" s="50" t="s">
        <v>3553</v>
      </c>
      <c r="B1288" s="20"/>
      <c r="C1288" s="20"/>
      <c r="D1288" s="16"/>
      <c r="E1288" s="80"/>
      <c r="F1288" s="178"/>
      <c r="G1288" s="7"/>
      <c r="H1288" s="5"/>
      <c r="I1288" s="5"/>
    </row>
    <row r="1289" spans="1:9" s="2" customFormat="1" ht="45" customHeight="1">
      <c r="A1289" s="50" t="s">
        <v>3554</v>
      </c>
      <c r="B1289" s="20"/>
      <c r="C1289" s="20"/>
      <c r="D1289" s="16"/>
      <c r="E1289" s="6"/>
      <c r="F1289" s="178"/>
      <c r="G1289" s="7"/>
      <c r="H1289" s="5"/>
      <c r="I1289" s="5"/>
    </row>
    <row r="1290" spans="1:9" s="2" customFormat="1" ht="45" customHeight="1">
      <c r="A1290" s="50" t="s">
        <v>4155</v>
      </c>
      <c r="B1290" s="20"/>
      <c r="C1290" s="20"/>
      <c r="D1290" s="16"/>
      <c r="E1290" s="80"/>
      <c r="F1290" s="178"/>
      <c r="G1290" s="7"/>
      <c r="H1290" s="5"/>
      <c r="I1290" s="5"/>
    </row>
    <row r="1291" spans="1:9" s="2" customFormat="1" ht="45" customHeight="1">
      <c r="A1291" s="50" t="s">
        <v>4156</v>
      </c>
      <c r="B1291" s="20"/>
      <c r="C1291" s="20"/>
      <c r="D1291" s="16"/>
      <c r="E1291" s="6"/>
      <c r="F1291" s="178"/>
      <c r="G1291" s="7"/>
      <c r="H1291" s="5"/>
      <c r="I1291" s="5"/>
    </row>
    <row r="1292" spans="1:9" s="2" customFormat="1" ht="45" customHeight="1">
      <c r="A1292" s="50" t="s">
        <v>4157</v>
      </c>
      <c r="B1292" s="20"/>
      <c r="C1292" s="20"/>
      <c r="D1292" s="16"/>
      <c r="E1292" s="80"/>
      <c r="F1292" s="178"/>
      <c r="G1292" s="7"/>
      <c r="H1292" s="5"/>
      <c r="I1292" s="5"/>
    </row>
    <row r="1293" spans="1:9" s="2" customFormat="1" ht="45" customHeight="1">
      <c r="A1293" s="50" t="s">
        <v>4158</v>
      </c>
      <c r="B1293" s="20"/>
      <c r="C1293" s="20"/>
      <c r="D1293" s="16"/>
      <c r="E1293" s="6"/>
      <c r="F1293" s="178"/>
      <c r="G1293" s="7"/>
      <c r="H1293" s="5"/>
      <c r="I1293" s="5"/>
    </row>
    <row r="1294" spans="1:9" s="2" customFormat="1" ht="45" customHeight="1">
      <c r="A1294" s="50" t="s">
        <v>4159</v>
      </c>
      <c r="B1294" s="20"/>
      <c r="C1294" s="20"/>
      <c r="D1294" s="16"/>
      <c r="E1294" s="80"/>
      <c r="F1294" s="178"/>
      <c r="G1294" s="7"/>
      <c r="H1294" s="5"/>
      <c r="I1294" s="5"/>
    </row>
    <row r="1295" spans="1:9" s="2" customFormat="1" ht="28.5" customHeight="1">
      <c r="A1295" s="50" t="s">
        <v>4160</v>
      </c>
      <c r="B1295" s="20"/>
      <c r="C1295" s="20"/>
      <c r="D1295" s="16"/>
      <c r="E1295" s="6"/>
      <c r="F1295" s="178"/>
      <c r="G1295" s="7"/>
      <c r="H1295" s="5"/>
      <c r="I1295" s="5"/>
    </row>
    <row r="1296" spans="1:9" s="2" customFormat="1" ht="23.25" customHeight="1" thickBot="1">
      <c r="A1296" s="50" t="s">
        <v>4161</v>
      </c>
      <c r="B1296" s="48"/>
      <c r="C1296" s="48"/>
      <c r="D1296" s="48"/>
      <c r="E1296" s="49"/>
      <c r="F1296" s="10"/>
      <c r="G1296" s="11"/>
      <c r="H1296" s="9">
        <f>SUM(H7:H1295)</f>
        <v>2733096.8600000008</v>
      </c>
      <c r="I1296" s="9">
        <f>SUM(I7:I1295)</f>
        <v>3207688.6219000011</v>
      </c>
    </row>
    <row r="1297" spans="1:1" ht="16.5">
      <c r="A1297" s="4"/>
    </row>
  </sheetData>
  <sheetProtection algorithmName="SHA-512" hashValue="4ToFrl7gyg3d52wJd5Cl375RhCWZg6euIyMf1re9aF3ogoUbXidceoAcbGc+0OHUbnXy21bPzHN8ylylDOvljA==" saltValue="+qmsBNN8rR+HoQibevWbww==" spinCount="100000" sheet="1" objects="1" scenarios="1"/>
  <autoFilter ref="A6:I1296" xr:uid="{00000000-0009-0000-0000-000000000000}">
    <filterColumn colId="7" showButton="0"/>
  </autoFilter>
  <mergeCells count="10">
    <mergeCell ref="H6:I6"/>
    <mergeCell ref="A1:I1"/>
    <mergeCell ref="A2:B2"/>
    <mergeCell ref="F2:F4"/>
    <mergeCell ref="G2:I2"/>
    <mergeCell ref="A3:B3"/>
    <mergeCell ref="G3:I3"/>
    <mergeCell ref="A4:B4"/>
    <mergeCell ref="D4:E4"/>
    <mergeCell ref="G4:I4"/>
  </mergeCells>
  <phoneticPr fontId="18" type="noConversion"/>
  <pageMargins left="0.23622047244094491" right="0.23622047244094491" top="0.74803149606299213" bottom="0.74803149606299213" header="0.31496062992125984" footer="0.31496062992125984"/>
  <pageSetup paperSize="8" orientation="landscape" r:id="rId1"/>
  <headerFooter>
    <oddHeader>&amp;CRejestr udzielonych zleceń / zamówień / umów poniżej 14 000 euro</oddHeader>
    <oddFooter>&amp;CData wydruku &amp;D&amp;R&amp;P /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5" sqref="A5"/>
    </sheetView>
  </sheetViews>
  <sheetFormatPr defaultRowHeight="14.2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V 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Maciej Piechowiak</cp:lastModifiedBy>
  <cp:lastPrinted>2018-12-28T14:24:43Z</cp:lastPrinted>
  <dcterms:created xsi:type="dcterms:W3CDTF">2014-01-15T21:02:13Z</dcterms:created>
  <dcterms:modified xsi:type="dcterms:W3CDTF">2022-12-13T07:44:22Z</dcterms:modified>
</cp:coreProperties>
</file>