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piechowiak\Documents\Zamówienia publiczne\Moje rejestry\Rejestr zbiorczy\2019\"/>
    </mc:Choice>
  </mc:AlternateContent>
  <xr:revisionPtr revIDLastSave="0" documentId="13_ncr:1_{12E9875B-C89D-4CA0-96AF-ACB972BA9762}" xr6:coauthVersionLast="45" xr6:coauthVersionMax="45" xr10:uidLastSave="{00000000-0000-0000-0000-000000000000}"/>
  <workbookProtection workbookAlgorithmName="SHA-512" workbookHashValue="h4dMzK6J9lAJdz6v2nAGmsdr0ApMwqBD5NZB7uxyBFWRd2uHn1KPB5uQ44NZsWpQLRfUnnLkShN2RdwNXghiSA==" workbookSaltValue="7V9pAQr7oWHIHUJp3uxIHg==" workbookSpinCount="100000" lockStructure="1"/>
  <bookViews>
    <workbookView xWindow="-120" yWindow="-120" windowWidth="25440" windowHeight="15390" xr2:uid="{00000000-000D-0000-FFFF-FFFF00000000}"/>
  </bookViews>
  <sheets>
    <sheet name="V 1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0" hidden="1">'V 1'!$A$5:$I$1265</definedName>
    <definedName name="_xlnm.Print_Area" localSheetId="0">'V 1'!$A$1:$I$1265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65" i="1" l="1"/>
  <c r="I1158" i="1" l="1"/>
  <c r="I1140" i="1"/>
  <c r="I1139" i="1" l="1"/>
  <c r="I1130" i="1" l="1"/>
  <c r="I1032" i="1" l="1"/>
  <c r="I1020" i="1" l="1"/>
  <c r="I993" i="1" l="1"/>
  <c r="I979" i="1" l="1"/>
  <c r="I960" i="1" l="1"/>
  <c r="I959" i="1"/>
  <c r="I955" i="1" l="1"/>
  <c r="I954" i="1" l="1"/>
  <c r="I892" i="1" l="1"/>
  <c r="I891" i="1" l="1"/>
  <c r="F889" i="1" l="1"/>
  <c r="G889" i="1"/>
  <c r="H889" i="1"/>
  <c r="I889" i="1"/>
  <c r="B889" i="1"/>
  <c r="C889" i="1"/>
  <c r="D889" i="1"/>
  <c r="E889" i="1"/>
  <c r="I881" i="1" l="1"/>
  <c r="I880" i="1" l="1"/>
  <c r="I877" i="1" l="1"/>
  <c r="I875" i="1"/>
  <c r="I874" i="1"/>
  <c r="I840" i="1"/>
  <c r="I839" i="1"/>
  <c r="I831" i="1" l="1"/>
  <c r="I799" i="1" l="1"/>
  <c r="I764" i="1" l="1"/>
  <c r="I762" i="1"/>
  <c r="I760" i="1" l="1"/>
  <c r="H759" i="1" l="1"/>
  <c r="I691" i="1"/>
  <c r="I690" i="1"/>
  <c r="I643" i="1"/>
  <c r="I633" i="1" l="1"/>
  <c r="I632" i="1" l="1"/>
  <c r="I631" i="1"/>
  <c r="I583" i="1"/>
  <c r="I539" i="1" l="1"/>
  <c r="I512" i="1"/>
  <c r="I474" i="1" l="1"/>
  <c r="I429" i="1" l="1"/>
  <c r="I357" i="1" l="1"/>
  <c r="I356" i="1"/>
  <c r="I327" i="1" l="1"/>
  <c r="I317" i="1" l="1"/>
  <c r="I233" i="1" l="1"/>
  <c r="I185" i="1" l="1"/>
  <c r="I119" i="1" l="1"/>
  <c r="I118" i="1"/>
  <c r="I67" i="1" l="1"/>
  <c r="H1265" i="1" l="1"/>
  <c r="H1267" i="1" s="1"/>
  <c r="I17" i="1"/>
  <c r="I1265" i="1" s="1"/>
  <c r="I1267" i="1" s="1"/>
</calcChain>
</file>

<file path=xl/sharedStrings.xml><?xml version="1.0" encoding="utf-8"?>
<sst xmlns="http://schemas.openxmlformats.org/spreadsheetml/2006/main" count="8083" uniqueCount="5078">
  <si>
    <t>Lp</t>
  </si>
  <si>
    <t>kwota netto faktury</t>
  </si>
  <si>
    <t>kwota brutto faktury</t>
  </si>
  <si>
    <t>Zlecenie/Zamówienie/Umowę udzielono Wykonawcy</t>
  </si>
  <si>
    <t>Data zlecenia/ zamówienia/ umowy</t>
  </si>
  <si>
    <t>Prowadzący rejestr:</t>
  </si>
  <si>
    <t>Firma "X" ul. "YYYYYYYY", z miejscowości "ZZZ"</t>
  </si>
  <si>
    <t>wpisać kwotę beż użycia kropki oraz spacji, można użyć przecinka</t>
  </si>
  <si>
    <t>Nr faktury / rachunku</t>
  </si>
  <si>
    <t>data faktury / rachunku</t>
  </si>
  <si>
    <t>nr z dokumentu</t>
  </si>
  <si>
    <t>----</t>
  </si>
  <si>
    <t>-----</t>
  </si>
  <si>
    <t>pola niebieskie należy wypełniać</t>
  </si>
  <si>
    <t>pola żółte wypełniają się automatycznie</t>
  </si>
  <si>
    <t>Rejestr za rok</t>
  </si>
  <si>
    <t>pól szarych nie modyfikować</t>
  </si>
  <si>
    <t>Referat/Jednostka/Szkoła</t>
  </si>
  <si>
    <t>Przykład</t>
  </si>
  <si>
    <t>Rejestr udzielonych zleceń / zamówień / umów nie przekraczających 30 000 euro</t>
  </si>
  <si>
    <t>UMiG Lwówek</t>
  </si>
  <si>
    <t xml:space="preserve">krótki opis zlecenia/ zamówienia/ umowy </t>
  </si>
  <si>
    <t>zlecenie/ zamówienie/ usługę wykonano na podstawie</t>
  </si>
  <si>
    <t>wpisać numer zlecenia, umowy lub zaznaczyć "na podstawie decyzji burmistrza</t>
  </si>
  <si>
    <t>zakup "a", wykonanie "b" , opłata za "c" za okres "d"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</si>
  <si>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</si>
  <si>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</si>
  <si>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</si>
  <si>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</si>
  <si>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</si>
  <si>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</si>
  <si>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</si>
  <si>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</si>
  <si>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</si>
  <si>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</si>
  <si>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</si>
  <si>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</si>
  <si>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</si>
  <si>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</si>
  <si>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</si>
  <si>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</si>
  <si>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</si>
  <si>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</si>
  <si>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</si>
  <si>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</si>
  <si>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</si>
  <si>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</si>
  <si>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</si>
  <si>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</si>
  <si>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</si>
  <si>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</si>
  <si>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</si>
  <si>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</si>
  <si>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</si>
  <si>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</si>
  <si>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</si>
  <si>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</si>
  <si>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</si>
  <si>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</si>
  <si>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</si>
  <si>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</si>
  <si>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</si>
  <si>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</si>
  <si>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</si>
  <si>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</si>
  <si>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</si>
  <si>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</si>
  <si>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</si>
  <si>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</si>
  <si>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</si>
  <si>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</si>
  <si>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</si>
  <si>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</si>
  <si>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</si>
  <si>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</si>
  <si>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</si>
  <si>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</si>
  <si>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</si>
  <si>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</si>
  <si>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</si>
  <si>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</si>
  <si>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</si>
  <si>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</si>
  <si>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</si>
  <si>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</si>
  <si>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</si>
  <si>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</si>
  <si>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</si>
  <si>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</si>
  <si>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</si>
  <si>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</si>
  <si>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</si>
  <si>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</si>
  <si>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</si>
  <si>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</si>
  <si>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</si>
  <si>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</si>
  <si>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</si>
  <si>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</si>
  <si>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</si>
  <si>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</si>
  <si>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</si>
  <si>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</si>
  <si>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</si>
  <si>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</si>
  <si>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</si>
  <si>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</si>
  <si>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</si>
  <si>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</si>
  <si>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</si>
  <si>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</si>
  <si>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</si>
  <si>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</si>
  <si>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</si>
  <si>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</si>
  <si>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</si>
  <si>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</si>
  <si>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</si>
  <si>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</si>
  <si>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</si>
  <si>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</si>
  <si>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</si>
  <si>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</si>
  <si>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</si>
  <si>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</si>
  <si>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</si>
  <si>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</si>
  <si>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</si>
  <si>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</si>
  <si>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</si>
  <si>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</si>
  <si>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</si>
  <si>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</si>
  <si>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</si>
  <si>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</si>
  <si>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</si>
  <si>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</si>
  <si>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</si>
  <si>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</si>
  <si>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</si>
  <si>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</si>
  <si>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</si>
  <si>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</si>
  <si>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</si>
  <si>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</si>
  <si>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</si>
  <si>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</si>
  <si>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</si>
  <si>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</si>
  <si>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</si>
  <si>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</si>
  <si>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</si>
  <si>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</si>
  <si>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</si>
  <si>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</si>
  <si>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</si>
  <si>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</si>
  <si>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</si>
  <si>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</si>
  <si>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</si>
  <si>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</si>
  <si>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</si>
  <si>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</si>
  <si>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</si>
  <si>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</si>
  <si>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</si>
  <si>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</si>
  <si>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</si>
  <si>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</si>
  <si>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</si>
  <si>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</si>
  <si>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</si>
  <si>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</si>
  <si>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</si>
  <si>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</si>
  <si>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</si>
  <si>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</si>
  <si>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</si>
  <si>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</si>
  <si>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</si>
  <si>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</si>
  <si>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</si>
  <si>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</si>
  <si>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</si>
  <si>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</si>
  <si>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</si>
  <si>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</si>
  <si>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</si>
  <si>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</si>
  <si>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</si>
  <si>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</si>
  <si>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</si>
  <si>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</si>
  <si>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</si>
  <si>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</si>
  <si>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</si>
  <si>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</si>
  <si>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</si>
  <si>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</si>
  <si>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</si>
  <si>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</si>
  <si>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</si>
  <si>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</si>
  <si>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</si>
  <si>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</si>
  <si>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</si>
  <si>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</si>
  <si>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</si>
  <si>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</si>
  <si>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</si>
  <si>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</si>
  <si>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</si>
  <si>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</si>
  <si>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</si>
  <si>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</si>
  <si>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</si>
  <si>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</si>
  <si>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</si>
  <si>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</si>
  <si>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</si>
  <si>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</si>
  <si>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</si>
  <si>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</si>
  <si>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</si>
  <si>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</si>
  <si>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</si>
  <si>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</si>
  <si>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</si>
  <si>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</si>
  <si>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</si>
  <si>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</si>
  <si>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</si>
  <si>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</si>
  <si>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</si>
  <si>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</si>
  <si>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</si>
  <si>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</si>
  <si>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</si>
  <si>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</si>
  <si>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</si>
  <si>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</si>
  <si>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</si>
  <si>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</si>
  <si>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</si>
  <si>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</si>
  <si>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</si>
  <si>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</si>
  <si>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</si>
  <si>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</si>
  <si>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</si>
  <si>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</si>
  <si>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</si>
  <si>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</si>
  <si>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</si>
  <si>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</si>
  <si>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</si>
  <si>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</si>
  <si>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</si>
  <si>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</si>
  <si>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</si>
  <si>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</si>
  <si>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</si>
  <si>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</si>
  <si>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</si>
  <si>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</si>
  <si>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</si>
  <si>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</si>
  <si>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</si>
  <si>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</si>
  <si>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</si>
  <si>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</si>
  <si>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</si>
  <si>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</si>
  <si>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</si>
  <si>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</si>
  <si>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</si>
  <si>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</si>
  <si>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</si>
  <si>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</si>
  <si>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</si>
  <si>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</si>
  <si>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</si>
  <si>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</si>
  <si>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</si>
  <si>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</si>
  <si>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</si>
  <si>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</si>
  <si>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</si>
  <si>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</si>
  <si>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</si>
  <si>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</si>
  <si>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</si>
  <si>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</si>
  <si>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</si>
  <si>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</si>
  <si>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</si>
  <si>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</si>
  <si>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</si>
  <si>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</si>
  <si>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</si>
  <si>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</si>
  <si>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</si>
  <si>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</si>
  <si>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</si>
  <si>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</si>
  <si>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</si>
  <si>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</si>
  <si>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</si>
  <si>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</si>
  <si>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</si>
  <si>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</si>
  <si>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</si>
  <si>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</si>
  <si>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</si>
  <si>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</si>
  <si>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</si>
  <si>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</si>
  <si>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</si>
  <si>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</si>
  <si>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</si>
  <si>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</si>
  <si>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</si>
  <si>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</si>
  <si>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</si>
  <si>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</si>
  <si>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</si>
  <si>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</si>
  <si>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</si>
  <si>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</si>
  <si>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</si>
  <si>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</si>
  <si>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</si>
  <si>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</si>
  <si>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</si>
  <si>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</si>
  <si>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</si>
  <si>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</si>
  <si>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</si>
  <si>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</si>
  <si>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</si>
  <si>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</si>
  <si>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</si>
  <si>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</si>
  <si>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</si>
  <si>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</si>
  <si>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</si>
  <si>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</si>
  <si>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</si>
  <si>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</si>
  <si>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</si>
  <si>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</si>
  <si>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</si>
  <si>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</si>
  <si>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</si>
  <si>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</si>
  <si>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</si>
  <si>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</si>
  <si>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</si>
  <si>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</si>
  <si>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</si>
  <si>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</si>
  <si>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</si>
  <si>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</si>
  <si>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</si>
  <si>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</si>
  <si>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</si>
  <si>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</si>
  <si>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</si>
  <si>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</si>
  <si>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</si>
  <si>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</si>
  <si>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</si>
  <si>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</si>
  <si>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</si>
  <si>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</si>
  <si>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</si>
  <si>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</si>
  <si>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</si>
  <si>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</si>
  <si>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</si>
  <si>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</si>
  <si>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</si>
  <si>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</si>
  <si>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</si>
  <si>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</si>
  <si>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</si>
  <si>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</si>
  <si>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</si>
  <si>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</si>
  <si>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</si>
  <si>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</si>
  <si>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</si>
  <si>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</si>
  <si>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</si>
  <si>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</si>
  <si>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</si>
  <si>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</si>
  <si>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</si>
  <si>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</si>
  <si>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</si>
  <si>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</si>
  <si>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</si>
  <si>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</si>
  <si>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</si>
  <si>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</si>
  <si>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</si>
  <si>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</si>
  <si>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</si>
  <si>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</si>
  <si>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</si>
  <si>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</si>
  <si>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</si>
  <si>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</si>
  <si>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</si>
  <si>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</si>
  <si>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</si>
  <si>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</si>
  <si>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</si>
  <si>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</si>
  <si>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</si>
  <si>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</si>
  <si>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</si>
  <si>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</si>
  <si>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</si>
  <si>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</si>
  <si>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</si>
  <si>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</si>
  <si>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</si>
  <si>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</si>
  <si>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</si>
  <si>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</si>
  <si>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</si>
  <si>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</si>
  <si>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</si>
  <si>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</si>
  <si>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</si>
  <si>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</si>
  <si>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</si>
  <si>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</si>
  <si>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</si>
  <si>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</si>
  <si>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</si>
  <si>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</si>
  <si>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</si>
  <si>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</si>
  <si>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</si>
  <si>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</si>
  <si>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</si>
  <si>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</si>
  <si>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</si>
  <si>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</si>
  <si>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</si>
  <si>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</si>
  <si>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</si>
  <si>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</si>
  <si>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</si>
  <si>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</si>
  <si>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</si>
  <si>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</si>
  <si>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</si>
  <si>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</si>
  <si>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</si>
  <si>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</si>
  <si>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</si>
  <si>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</si>
  <si>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</si>
  <si>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</si>
  <si>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</si>
  <si>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</si>
  <si>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</si>
  <si>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</si>
  <si>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</si>
  <si>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</si>
  <si>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</si>
  <si>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</si>
  <si>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</si>
  <si>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</si>
  <si>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</si>
  <si>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</si>
  <si>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</si>
  <si>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</si>
  <si>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</si>
  <si>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</si>
  <si>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</si>
  <si>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</si>
  <si>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</si>
  <si>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</si>
  <si>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</si>
  <si>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</si>
  <si>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</si>
  <si>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</si>
  <si>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</si>
  <si>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</si>
  <si>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</si>
  <si>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</si>
  <si>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</si>
  <si>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</si>
  <si>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</si>
  <si>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</si>
  <si>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</si>
  <si>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</si>
  <si>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</si>
  <si>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</si>
  <si>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</si>
  <si>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</si>
  <si>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</si>
  <si>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</si>
  <si>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</si>
  <si>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</si>
  <si>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</si>
  <si>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</si>
  <si>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</si>
  <si>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</si>
  <si>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</si>
  <si>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</si>
  <si>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</si>
  <si>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</si>
  <si>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</si>
  <si>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</si>
  <si>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</si>
  <si>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</si>
  <si>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</si>
  <si>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</si>
  <si>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</si>
  <si>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</si>
  <si>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</si>
  <si>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</si>
  <si>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</si>
  <si>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</si>
  <si>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</si>
  <si>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</si>
  <si>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</si>
  <si>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</si>
  <si>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</si>
  <si>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</si>
  <si>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</si>
  <si>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</si>
  <si>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</si>
  <si>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</si>
  <si>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</si>
  <si>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</si>
  <si>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</si>
  <si>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</si>
  <si>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</si>
  <si>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</si>
  <si>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</si>
  <si>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</si>
  <si>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</si>
  <si>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</si>
  <si>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</si>
  <si>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</si>
  <si>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</si>
  <si>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</si>
  <si>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</si>
  <si>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</si>
  <si>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</si>
  <si>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</si>
  <si>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</si>
  <si>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</si>
  <si>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</si>
  <si>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</si>
  <si>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</si>
  <si>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</si>
  <si>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</si>
  <si>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</si>
  <si>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</si>
  <si>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</si>
  <si>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</si>
  <si>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</si>
  <si>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</si>
  <si>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</si>
  <si>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</si>
  <si>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</si>
  <si>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</si>
  <si>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</si>
  <si>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</si>
  <si>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</si>
  <si>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</si>
  <si>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</si>
  <si>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</si>
  <si>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</si>
  <si>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</si>
  <si>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</si>
  <si>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</si>
  <si>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</si>
  <si>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</si>
  <si>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</si>
  <si>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</si>
  <si>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</si>
  <si>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</si>
  <si>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</si>
  <si>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</si>
  <si>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</si>
  <si>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</si>
  <si>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</si>
  <si>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</si>
  <si>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</si>
  <si>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</si>
  <si>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</si>
  <si>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</si>
  <si>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</si>
  <si>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</si>
  <si>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</si>
  <si>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</si>
  <si>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</si>
  <si>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</si>
  <si>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</si>
  <si>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</si>
  <si>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</si>
  <si>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</si>
  <si>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</si>
  <si>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</si>
  <si>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</si>
  <si>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</si>
  <si>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</si>
  <si>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</si>
  <si>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</si>
  <si>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</si>
  <si>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</si>
  <si>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</si>
  <si>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</si>
  <si>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</si>
  <si>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</si>
  <si>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</si>
  <si>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</si>
  <si>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</si>
  <si>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</si>
  <si>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</si>
  <si>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</si>
  <si>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</si>
  <si>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</si>
  <si>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</si>
  <si>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</si>
  <si>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</si>
  <si>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</si>
  <si>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</si>
  <si>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</si>
  <si>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</si>
  <si>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</si>
  <si>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</si>
  <si>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</si>
  <si>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</si>
  <si>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</si>
  <si>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</si>
  <si>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</si>
  <si>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</si>
  <si>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</si>
  <si>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</si>
  <si>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</si>
  <si>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</si>
  <si>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</si>
  <si>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</si>
  <si>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</si>
  <si>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</si>
  <si>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</si>
  <si>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</si>
  <si>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</si>
  <si>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</si>
  <si>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</si>
  <si>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</si>
  <si>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</si>
  <si>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</si>
  <si>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</si>
  <si>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</si>
  <si>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</si>
  <si>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</si>
  <si>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</si>
  <si>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</si>
  <si>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</si>
  <si>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</si>
  <si>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</si>
  <si>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</si>
  <si>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</si>
  <si>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</si>
  <si>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</si>
  <si>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</si>
  <si>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</si>
  <si>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</si>
  <si>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</si>
  <si>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</si>
  <si>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</si>
  <si>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</si>
  <si>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</si>
  <si>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</si>
  <si>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</si>
  <si>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</si>
  <si>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</si>
  <si>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</si>
  <si>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</si>
  <si>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</si>
  <si>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</si>
  <si>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</si>
  <si>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</si>
  <si>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</si>
  <si>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</si>
  <si>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</si>
  <si>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</si>
  <si>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</si>
  <si>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</si>
  <si>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</si>
  <si>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</si>
  <si>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</si>
  <si>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</si>
  <si>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</si>
  <si>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</si>
  <si>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</si>
  <si>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</si>
  <si>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</si>
  <si>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</si>
  <si>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</si>
  <si>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</si>
  <si>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</si>
  <si>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</si>
  <si>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</si>
  <si>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</si>
  <si>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</si>
  <si>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</si>
  <si>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</si>
  <si>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</si>
  <si>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</si>
  <si>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</si>
  <si>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</si>
  <si>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</si>
  <si>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</si>
  <si>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</si>
  <si>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</si>
  <si>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</si>
  <si>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</si>
  <si>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</si>
  <si>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</si>
  <si>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</si>
  <si>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</si>
  <si>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</si>
  <si>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</si>
  <si>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</si>
  <si>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</si>
  <si>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</si>
  <si>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</si>
  <si>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</si>
  <si>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</si>
  <si>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</si>
  <si>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</si>
  <si>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</si>
  <si>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</si>
  <si>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</si>
  <si>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</si>
  <si>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</si>
  <si>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</si>
  <si>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</si>
  <si>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</si>
  <si>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</si>
  <si>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</si>
  <si>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</si>
  <si>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</si>
  <si>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</si>
  <si>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</si>
  <si>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</si>
  <si>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</si>
  <si>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</si>
  <si>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</si>
  <si>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</si>
  <si>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</si>
  <si>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</si>
  <si>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</si>
  <si>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</si>
  <si>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</si>
  <si>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</si>
  <si>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</si>
  <si>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</si>
  <si>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</si>
  <si>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</si>
  <si>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</si>
  <si>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</si>
  <si>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</si>
  <si>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</si>
  <si>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</si>
  <si>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</si>
  <si>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</si>
  <si>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</si>
  <si>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</si>
  <si>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</si>
  <si>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</si>
  <si>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</si>
  <si>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</si>
  <si>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</si>
  <si>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</si>
  <si>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</si>
  <si>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</si>
  <si>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</si>
  <si>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</si>
  <si>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</si>
  <si>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</si>
  <si>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</si>
  <si>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</si>
  <si>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</si>
  <si>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</si>
  <si>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</si>
  <si>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</si>
  <si>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</si>
  <si>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</si>
  <si>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</si>
  <si>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</si>
  <si>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</si>
  <si>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</si>
  <si>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</si>
  <si>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</si>
  <si>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</si>
  <si>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</si>
  <si>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</si>
  <si>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</si>
  <si>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</si>
  <si>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</si>
  <si>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</si>
  <si>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</si>
  <si>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</si>
  <si>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</si>
  <si>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</si>
  <si>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</si>
  <si>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</si>
  <si>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</si>
  <si>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</si>
  <si>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</si>
  <si>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</si>
  <si>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</si>
  <si>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</si>
  <si>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</si>
  <si>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</si>
  <si>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</si>
  <si>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</si>
  <si>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</si>
  <si>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</si>
  <si>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</si>
  <si>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</si>
  <si>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</si>
  <si>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</si>
  <si>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</si>
  <si>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</si>
  <si>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</si>
  <si>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</si>
  <si>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</si>
  <si>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</si>
  <si>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</si>
  <si>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</si>
  <si>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</si>
  <si>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</si>
  <si>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</si>
  <si>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</si>
  <si>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</si>
  <si>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</si>
  <si>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</si>
  <si>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</si>
  <si>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</si>
  <si>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</si>
  <si>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</si>
  <si>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</si>
  <si>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</si>
  <si>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</si>
  <si>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</si>
  <si>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</si>
  <si>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</si>
  <si>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</si>
  <si>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</si>
  <si>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</si>
  <si>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</si>
  <si>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</si>
  <si>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</si>
  <si>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</si>
  <si>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</si>
  <si>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</si>
  <si>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</si>
  <si>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</si>
  <si>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</si>
  <si>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</si>
  <si>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</si>
  <si>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</si>
  <si>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</si>
  <si>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</si>
  <si>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</si>
  <si>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</si>
  <si>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</si>
  <si>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</si>
  <si>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</si>
  <si>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</si>
  <si>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</si>
  <si>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</si>
  <si>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</si>
  <si>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</si>
  <si>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</si>
  <si>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</si>
  <si>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</si>
  <si>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</si>
  <si>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</si>
  <si>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</si>
  <si>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</si>
  <si>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</si>
  <si>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</si>
  <si>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</si>
  <si>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</si>
  <si>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</si>
  <si>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</si>
  <si>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</si>
  <si>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</si>
  <si>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</si>
  <si>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</si>
  <si>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</si>
  <si>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</si>
  <si>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</si>
  <si>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</si>
  <si>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</si>
  <si>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</si>
  <si>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</si>
  <si>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</si>
  <si>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</si>
  <si>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</si>
  <si>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</si>
  <si>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</si>
  <si>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</si>
  <si>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</si>
  <si>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</si>
  <si>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</si>
  <si>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</si>
  <si>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</si>
  <si>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</si>
  <si>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</si>
  <si>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</si>
  <si>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</si>
  <si>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</si>
  <si>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</si>
  <si>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</si>
  <si>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</si>
  <si>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</si>
  <si>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</si>
  <si>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</si>
  <si>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</si>
  <si>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</si>
  <si>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</si>
  <si>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</si>
  <si>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</si>
  <si>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</si>
  <si>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</si>
  <si>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</si>
  <si>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</si>
  <si>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</si>
  <si>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</si>
  <si>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</si>
  <si>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</si>
  <si>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</si>
  <si>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</si>
  <si>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</si>
  <si>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</si>
  <si>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</si>
  <si>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</si>
  <si>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</si>
  <si>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</si>
  <si>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</si>
  <si>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</si>
  <si>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</si>
  <si>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</si>
  <si>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</si>
  <si>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</si>
  <si>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</si>
  <si>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</si>
  <si>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</si>
  <si>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</si>
  <si>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</si>
  <si>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</si>
  <si>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</si>
  <si>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</si>
  <si>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</si>
  <si>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</si>
  <si>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</si>
  <si>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</si>
  <si>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</si>
  <si>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</si>
  <si>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</si>
  <si>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</si>
  <si>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</si>
  <si>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</si>
  <si>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</si>
  <si>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</si>
  <si>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</si>
  <si>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</si>
  <si>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</si>
  <si>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</si>
  <si>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</si>
  <si>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</si>
  <si>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</si>
  <si>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</si>
  <si>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</si>
  <si>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</si>
  <si>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</si>
  <si>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</si>
  <si>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</si>
  <si>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</si>
  <si>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</si>
  <si>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</si>
  <si>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</si>
  <si>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</si>
  <si>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</si>
  <si>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</si>
  <si>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</si>
  <si>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</si>
  <si>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</si>
  <si>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</si>
  <si>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</si>
  <si>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</si>
  <si>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</si>
  <si>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</si>
  <si>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</si>
  <si>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</si>
  <si>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</si>
  <si>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</si>
  <si>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</si>
  <si>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</si>
  <si>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</si>
  <si>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</si>
  <si>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</si>
  <si>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</si>
  <si>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</si>
  <si>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</si>
  <si>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</si>
  <si>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</si>
  <si>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</si>
  <si>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</si>
  <si>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</si>
  <si>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</si>
  <si>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</si>
  <si>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</si>
  <si>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</si>
  <si>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</si>
  <si>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</si>
  <si>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</si>
  <si>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</si>
  <si>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</si>
  <si>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</si>
  <si>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</si>
  <si>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</si>
  <si>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</si>
  <si>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</si>
  <si>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</si>
  <si>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</si>
  <si>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</si>
  <si>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</si>
  <si>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</si>
  <si>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</si>
  <si>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</si>
  <si>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</si>
  <si>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</si>
  <si>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</si>
  <si>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</si>
  <si>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</si>
  <si>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</si>
  <si>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</si>
  <si>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</si>
  <si>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</si>
  <si>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</si>
  <si>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</si>
  <si>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</si>
  <si>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</si>
  <si>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</si>
  <si>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</si>
  <si>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</si>
  <si>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</si>
  <si>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</si>
  <si>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</si>
  <si>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</si>
  <si>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</si>
  <si>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</si>
  <si>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</si>
  <si>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</si>
  <si>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</si>
  <si>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</si>
  <si>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</si>
  <si>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</si>
  <si>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</si>
  <si>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</si>
  <si>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</si>
  <si>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</si>
  <si>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</si>
  <si>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</si>
  <si>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</si>
  <si>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</si>
  <si>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</si>
  <si>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</si>
  <si>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</si>
  <si>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</si>
  <si>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</si>
  <si>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</si>
  <si>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</si>
  <si>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</si>
  <si>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</si>
  <si>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</si>
  <si>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</si>
  <si>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</si>
  <si>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</si>
  <si>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</si>
  <si>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</si>
  <si>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</si>
  <si>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</si>
  <si>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</si>
  <si>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</si>
  <si>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</si>
  <si>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</si>
  <si>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</si>
  <si>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</si>
  <si>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</si>
  <si>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</si>
  <si>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</si>
  <si>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</si>
  <si>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</si>
  <si>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</si>
  <si>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</si>
  <si>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</si>
  <si>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</si>
  <si>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</si>
  <si>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</si>
  <si>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</si>
  <si>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</si>
  <si>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</si>
  <si>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</si>
  <si>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</si>
  <si>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</si>
  <si>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</si>
  <si>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</si>
  <si>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</si>
  <si>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</si>
  <si>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</si>
  <si>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</si>
  <si>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</si>
  <si>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</si>
  <si>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</si>
  <si>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</si>
  <si>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</si>
  <si>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</si>
  <si>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</si>
  <si>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</si>
  <si>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</si>
  <si>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</si>
  <si>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</si>
  <si>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</si>
  <si>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</si>
  <si>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</si>
  <si>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</si>
  <si>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</si>
  <si>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</si>
  <si>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</si>
  <si>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</si>
  <si>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</si>
  <si>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</si>
  <si>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</si>
  <si>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</si>
  <si>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</si>
  <si>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</si>
  <si>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</si>
  <si>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</si>
  <si>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</si>
  <si>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</si>
  <si>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</si>
  <si>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</si>
  <si>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</si>
  <si>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</si>
  <si>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</si>
  <si>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</si>
  <si>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</si>
  <si>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</si>
  <si>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</si>
  <si>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</si>
  <si>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</si>
  <si>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</si>
  <si>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</si>
  <si>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</si>
  <si>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</si>
  <si>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</si>
  <si>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</si>
  <si>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</si>
  <si>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</si>
  <si>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</si>
  <si>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</si>
  <si>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</si>
  <si>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</si>
  <si>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</si>
  <si>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</si>
  <si>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</si>
  <si>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</si>
  <si>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</si>
  <si>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</si>
  <si>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</si>
  <si>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</si>
  <si>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</si>
  <si>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</si>
  <si>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</si>
  <si>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</si>
  <si>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</si>
  <si>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</si>
  <si>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</si>
  <si>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</si>
  <si>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</si>
  <si>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</si>
  <si>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</si>
  <si>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</si>
  <si>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</si>
  <si>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</si>
  <si>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</si>
  <si>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</si>
  <si>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</si>
  <si>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</si>
  <si>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</si>
  <si>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</si>
  <si>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</si>
  <si>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</si>
  <si>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</si>
  <si>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</si>
  <si>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</si>
  <si>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</si>
  <si>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</si>
  <si>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</si>
  <si>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</si>
  <si>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</si>
  <si>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</si>
  <si>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</si>
  <si>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</si>
  <si>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</si>
  <si>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</si>
  <si>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</si>
  <si>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</si>
  <si>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</si>
  <si>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</si>
  <si>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</si>
  <si>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</si>
  <si>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603.</t>
  </si>
  <si>
    <t>1209.</t>
  </si>
  <si>
    <t>194.</t>
  </si>
  <si>
    <t>dd.mm.rrrr</t>
  </si>
  <si>
    <t>HURTOWNIA PAPIERNICZA BIURO-SZKOŁA WANDA FRACKOWIAK, Rynek 17, Lwówek</t>
  </si>
  <si>
    <t>zakup kalendarzy biurowych na potrzeby Urzedu</t>
  </si>
  <si>
    <t>decyzja Burmistrza</t>
  </si>
  <si>
    <t>L/3/19</t>
  </si>
  <si>
    <t>03-01-2019</t>
  </si>
  <si>
    <t>Zakład Gospodarki Komunalnej Sp. z o.o. ul. Powstańców Wlkp. 40, 64-310 Lwówek</t>
  </si>
  <si>
    <t>woda do sal wiejskich</t>
  </si>
  <si>
    <t>umowy z ZGK</t>
  </si>
  <si>
    <t>R/00003/2019</t>
  </si>
  <si>
    <t>02.01.2019</t>
  </si>
  <si>
    <t>Gminna Spółdzielnia Samopomoc Chłopska</t>
  </si>
  <si>
    <t>Prenumerata tygodnika Nasz Dzień po Dniu</t>
  </si>
  <si>
    <t>Decyzja Burmistrza</t>
  </si>
  <si>
    <t>000001</t>
  </si>
  <si>
    <t>GMINNA SPÓŁDZIELNIA "SAMOPOMOC CHŁOPSKA" WE LWÓWKU, ulp. Powstańców Wlkp.  15, Lwówek</t>
  </si>
  <si>
    <t>zakup art. spożywczych na potrzeby Urzędu</t>
  </si>
  <si>
    <t>000002</t>
  </si>
  <si>
    <t>02-01-2019</t>
  </si>
  <si>
    <t>ENEA Oświetlenie Sp. z o.o., ul. Ku Słońcu 34, 71-080 Szczecin</t>
  </si>
  <si>
    <t>Konserwacja oświetlenia drogowego za miesiąc grudzień 2018r.</t>
  </si>
  <si>
    <t>16/ENEA Oświetlenie/OP/R5/2018</t>
  </si>
  <si>
    <t>03.01.2018</t>
  </si>
  <si>
    <t>1198107535</t>
  </si>
  <si>
    <t>28.12.2018</t>
  </si>
  <si>
    <t>ZGM, ul. Pniewska 58, Lwówek</t>
  </si>
  <si>
    <t>Inkaso opłaty targowej za  31 grudnia 2018</t>
  </si>
  <si>
    <t>Uchwała RM w Lwówku XXXII/191/2017</t>
  </si>
  <si>
    <t>27-04-2017</t>
  </si>
  <si>
    <t>ZGM/2018/18</t>
  </si>
  <si>
    <t>31-12-2018</t>
  </si>
  <si>
    <t>P.H.U. AM Biuro Serwis Marek Piętka, ul. Wielkowiejska 3; Buk</t>
  </si>
  <si>
    <t>zakup materiałów biurowych na potrzeby pracowników Urzędu</t>
  </si>
  <si>
    <t>01/107/19</t>
  </si>
  <si>
    <t>07-01-2019</t>
  </si>
  <si>
    <t>dopłata do wody i ścieków od 2018.12.01 do 2018.12.31</t>
  </si>
  <si>
    <t>uchwała RM nr  XLVI/294/2018</t>
  </si>
  <si>
    <t>28-06-2018</t>
  </si>
  <si>
    <t>12/2018</t>
  </si>
  <si>
    <t>PHU Torez Zbigniew Torchała, Lwówek</t>
  </si>
  <si>
    <t>wykonanie pieczątek na potrzeby pracowników UMiG Lwówek</t>
  </si>
  <si>
    <t>3/2019</t>
  </si>
  <si>
    <t>4.01.2019</t>
  </si>
  <si>
    <t>FV/20/2019/01</t>
  </si>
  <si>
    <t>8.01.2019</t>
  </si>
  <si>
    <t>dostarczenie wody i odprowadzenie scieków UMiG: 2018.12.06 - 2019.01.07</t>
  </si>
  <si>
    <t>umowa z ZGK</t>
  </si>
  <si>
    <t>R/00028/2019</t>
  </si>
  <si>
    <t>08-01-2018</t>
  </si>
  <si>
    <t>StrowgerNET.pl s.c. Marek Loba, Magdalena Matuszewska-Brułka, ul. Pniewska 2, 64-310 Lwówek</t>
  </si>
  <si>
    <t>1-SLA-2018</t>
  </si>
  <si>
    <t>02.01.2018</t>
  </si>
  <si>
    <t>usługa dostępu do internetu 150Mb/s - styczeń  2019</t>
  </si>
  <si>
    <t>1031/01/2019</t>
  </si>
  <si>
    <t>04.01.2019</t>
  </si>
  <si>
    <t>wykonanie okresowego przeglądu samochodu Renault Trafic do przewozu osób niepełnosprawnych</t>
  </si>
  <si>
    <t>FV/00033/2019</t>
  </si>
  <si>
    <t>09-01-2019</t>
  </si>
  <si>
    <t>TOSHIBA TEC POLAND S.A.    ul. Mineralna 15 a, Warszawa</t>
  </si>
  <si>
    <t>dzierżawa urządzeń grudzień 2018</t>
  </si>
  <si>
    <t>D11402</t>
  </si>
  <si>
    <t>wydruk ponad limit za okres 10.2018 - 12.2018</t>
  </si>
  <si>
    <t>90149179</t>
  </si>
  <si>
    <t>90149457</t>
  </si>
  <si>
    <t>Poczta Polska S. A., ul. Kościuszki 77, Poznań</t>
  </si>
  <si>
    <t>1295/CP RH10-7/2010</t>
  </si>
  <si>
    <t>30.09.2010</t>
  </si>
  <si>
    <t>korespondencja pocztowa z UMiG z grudnia 2018</t>
  </si>
  <si>
    <t>F35085P1218SFAKCMJ</t>
  </si>
  <si>
    <t>04-01-2019</t>
  </si>
  <si>
    <t>Gabinet Weterynaryjny Vital-Vet lek. Wet. Artur Maślak ul. Św. Floriana 4, 62-045 Pniewy</t>
  </si>
  <si>
    <t>wykonanie usług kastarcji i sterylizacji psów i kotów z terenu gm. Lwówek</t>
  </si>
  <si>
    <t>umowa</t>
  </si>
  <si>
    <t>08.06.2018</t>
  </si>
  <si>
    <t>41/12/2018</t>
  </si>
  <si>
    <t>31.12.2018</t>
  </si>
  <si>
    <t xml:space="preserve">AGENCJA WYDAWNICZO-REKLAMOWA "CHRONICA" Jan Stanek, ul. Żwirki i Wigury 1, 64-500 Szamotuły </t>
  </si>
  <si>
    <t>zakup 20 książek "Nasze Powstanie" w związku z obchodami 100 rocznicy wybuchu Powstania Wielkopolskiego</t>
  </si>
  <si>
    <t>zlecenie nr 5/2019</t>
  </si>
  <si>
    <t>13/2019</t>
  </si>
  <si>
    <t>GDDKiA, Rejon Nowy Tomyśl</t>
  </si>
  <si>
    <t>za umieszczenie w DK92 kanalizacji sanitarnej w Grońsku i przejścę w Lwówku</t>
  </si>
  <si>
    <t>za umieszczenie w DK92 przyłączatelekomunikacyjnego (przejście na Zębowo)</t>
  </si>
  <si>
    <t>O.po.Z-17-4360.103.2015.ak</t>
  </si>
  <si>
    <t>11.05.2015</t>
  </si>
  <si>
    <t>GDDKiA-O/PO-NT-Z-17-ek-437/184-Z/1551/2014</t>
  </si>
  <si>
    <t>02.09.2014</t>
  </si>
  <si>
    <t>Starostwo Powiatowe, w nowym Tomyślu, ul. Poznańska 33</t>
  </si>
  <si>
    <t>opłata roczna za umieszczenie w pasie drogowym 2709P, 2734P, 2710P, 1881PKanalizacja Pakosław, Brody,  Pakosław  infrastruktury</t>
  </si>
  <si>
    <t>opłata roczna za umieszczenie w pasie drogowym 1731P w m. Zębowo (wodociąg Zębowo)</t>
  </si>
  <si>
    <t>opłata roczna za umieszczenie w pasie drogowym ul. Młyńska - kanalizacja sanitarna</t>
  </si>
  <si>
    <t>opłata roczna za umieszczenie w pasie drogowym Konin-Pawłówek (wodociąg)</t>
  </si>
  <si>
    <t>opłata roczna za umieszczenie w pasie drogowym ul. Opalenicka (kanalizacja sanitarna)</t>
  </si>
  <si>
    <t>opłata roczna za umieszczenie w pasie drogowym drogi powiatowej w m. Konin (wodociąg)</t>
  </si>
  <si>
    <t>PZD-5420/4/10</t>
  </si>
  <si>
    <t>30.11.2010</t>
  </si>
  <si>
    <t>PZD-5420/6/22/07</t>
  </si>
  <si>
    <t>29.08.2007</t>
  </si>
  <si>
    <t>PZD-5548/1/05</t>
  </si>
  <si>
    <t>15.12.2005</t>
  </si>
  <si>
    <t>PZD-5548/10/05</t>
  </si>
  <si>
    <t>16.12.2005</t>
  </si>
  <si>
    <t>PZD-5548/2/05</t>
  </si>
  <si>
    <t>PZD-5548/8/05</t>
  </si>
  <si>
    <t>PZD-5548/9/05</t>
  </si>
  <si>
    <t>GS Samopomoc Chłopska, ul. Powstańców Wlkp. 15, Lwówek</t>
  </si>
  <si>
    <t>zapewnienie konsumpcji dla gości podczas obchodów rocznicy wybuchu Powstania Wielkopolskiego na Ziemi Lwóweckiej</t>
  </si>
  <si>
    <t>decyzja burmistrza</t>
  </si>
  <si>
    <t>3/BUF/2019</t>
  </si>
  <si>
    <t>08-01-2019</t>
  </si>
  <si>
    <t>Orange Polska S.A. Al.. Jerozolimskie 160, Warszawa</t>
  </si>
  <si>
    <t>połaczenia telefoniczne z telefonu stacjonarnego UMiG w Lwówku w grudniu 2018 + abomanment telefoniczny za styczeń 2019</t>
  </si>
  <si>
    <t>PKB/10101/OC/003441/15</t>
  </si>
  <si>
    <t>22.07.2015</t>
  </si>
  <si>
    <t>11-129469-01190</t>
  </si>
  <si>
    <t>01-01-2019</t>
  </si>
  <si>
    <t>Atut P.W. Spółka z o.o., Starowolsztyńska 4B, Rakoniewice, Przyłęk 125A, Nowy Tomyśl</t>
  </si>
  <si>
    <t>zakup paliwa i mat ekploat. do sam. Ford Transit  oraz Renault Trafic w okresie 01.01.2019 do 07.01.2019 r.</t>
  </si>
  <si>
    <t>Umowa</t>
  </si>
  <si>
    <t>19-09-2017</t>
  </si>
  <si>
    <t>000005988/2019/0670/KK</t>
  </si>
  <si>
    <t>za umieszczenie w pasie drogowym 2734P Brody infrastruktury</t>
  </si>
  <si>
    <t>za umieszczenie w pasie drogowym 2731P  Posadowo  infrastruktury</t>
  </si>
  <si>
    <t>za umieszczenie w pasie drogowym 2708P  Pakosław  infrastruktury</t>
  </si>
  <si>
    <t>za umieszczenie w pasie drogowym 2708P  Chmielinko  infrastruktury</t>
  </si>
  <si>
    <t>7130.54.55.2014</t>
  </si>
  <si>
    <t>18.12.2014</t>
  </si>
  <si>
    <t>7130.49.43.2014</t>
  </si>
  <si>
    <t>7130.43.28a.2014</t>
  </si>
  <si>
    <t>7130.53.54.2014</t>
  </si>
  <si>
    <t>za umieszczenie w pasie drogowym 2731P Zębowo-Komorowo infrastruktury</t>
  </si>
  <si>
    <t>7130.45.30.2014</t>
  </si>
  <si>
    <t>za umieszczenie w pasie drogowym 2731P Posadowo infrastruktury</t>
  </si>
  <si>
    <t>7130.44.28b.2014</t>
  </si>
  <si>
    <t>Regionalny Instytut Szkoleń Samorządowych</t>
  </si>
  <si>
    <t>Szkolenie „Akcyza dla rolników – procedura zwrotu w roku 2019”, które odbyło się 10.01.2019 roku w Poznaniu. Uczestnicy: Dominik Bagrowski, Marta Fabian.</t>
  </si>
  <si>
    <t>10.01.2019</t>
  </si>
  <si>
    <t>0055/19/FVS</t>
  </si>
  <si>
    <t>Szkolenie "Wymiar Podatków i opłat lokalnych na 2019 rok oraz najnowsze zmiany w zakresie sprawozdawczości, pomocy publicznej w rolnictwie i akcyzie", które odbyło się 14.01.2019 roku w Poznaniu. Uczestnik: Dominik Bagrowski</t>
  </si>
  <si>
    <t>0209/19/FVS</t>
  </si>
  <si>
    <t>umowa nr 30025369</t>
  </si>
  <si>
    <t>zakup wody zródlanej do konsumpcji w miesiącu grudniu 2018</t>
  </si>
  <si>
    <t>31/08939055</t>
  </si>
  <si>
    <t xml:space="preserve">Odprowadzenie wód deszczowych z dróg gminnych w miejscowości Zębowo w ramach działania pn." Remont i utrzymanie dróg" </t>
  </si>
  <si>
    <t>zlecenie nr 7/2019</t>
  </si>
  <si>
    <t>10/01/2019</t>
  </si>
  <si>
    <t>2/2019</t>
  </si>
  <si>
    <t>14/01/2019</t>
  </si>
  <si>
    <t>Sklep Wielobranżowy MAJSTEREK Nowak Piotr ul. Wittmanna 18, 64-310 Lwówek</t>
  </si>
  <si>
    <t>Zakup zasuwy uniwersalnej do niesiadnika znajdujacego się w miejscowosci Brody w ramach zadania pn. " Doposazenie i utrzymanie biesiadnika"</t>
  </si>
  <si>
    <t>zlecenie nr 6/2019</t>
  </si>
  <si>
    <t>06/01/2019</t>
  </si>
  <si>
    <t>F:35/19</t>
  </si>
  <si>
    <t>11/01/2019</t>
  </si>
  <si>
    <t>Zakup obrusów papierowych oraz serwetek w celu doposażenia Sali wiejskiej w miejscowości Bródki</t>
  </si>
  <si>
    <t>L/10/19</t>
  </si>
  <si>
    <t>07/01/2019</t>
  </si>
  <si>
    <t>"KORLEN" Sp. z o.o. ul. Żwirki i Wigury 2a, 62-230 Witkowo</t>
  </si>
  <si>
    <t>Zakup butli gazowej wraz z napełnieniem w celu doposażenia Sali wiejskiej w miejscowości Zgierzynka w ramach zadania pn. " Doposażenie i utrzymanie Sali wiejskiej"</t>
  </si>
  <si>
    <t>zlecenie nr 1/2019</t>
  </si>
  <si>
    <t>02/01/2019</t>
  </si>
  <si>
    <t>02/P2/19</t>
  </si>
  <si>
    <t>Zakup druków na potrzebu Urzędu</t>
  </si>
  <si>
    <t>zlecenie nr 2/2019</t>
  </si>
  <si>
    <t>42/01/2019</t>
  </si>
  <si>
    <t>08/01/2019</t>
  </si>
  <si>
    <t xml:space="preserve">TECHNODRUK Sp. z o.o Gliwice </t>
  </si>
  <si>
    <t>Hurt-Detal "U Kuby". Pl. Niepodległości 3, Nowy Tomyśl</t>
  </si>
  <si>
    <t>zakup  art. higienicznych na potrzeby Urzędu</t>
  </si>
  <si>
    <t>P  163/19</t>
  </si>
  <si>
    <t>16-01-2019</t>
  </si>
  <si>
    <t>dostarczenie wody i odprowadzenie scieków Szalety Miejskie: 2018.12.10-2019.01.09 oraz  abonament i pobór wody w studni miejskiej do celów p-poż w 01.12.2018 do  31.01.2019</t>
  </si>
  <si>
    <t>R/00042/2019</t>
  </si>
  <si>
    <t>14-01-2019</t>
  </si>
  <si>
    <t>Hermes Energy Group S.A., ul. Puławska 2, 02-566 Warszawa</t>
  </si>
  <si>
    <t>Umowa nr B-02/390010/2017</t>
  </si>
  <si>
    <t>31-08-2017</t>
  </si>
  <si>
    <t>11-01-2019</t>
  </si>
  <si>
    <t>10/135029/14R/FK/2019</t>
  </si>
  <si>
    <t>zakup paliwa i mat ekploat. do sam. Ford Transit  oraz Renault Trafic w okresie 08.01.2019 do 14.01.2019 r.</t>
  </si>
  <si>
    <t>AUTO WATIM Sp.J., ul. Obornicka 4, Poznań</t>
  </si>
  <si>
    <t>Przegląd samochodu Ford Transit po 25 tys. Km</t>
  </si>
  <si>
    <t>000005998/2019/0670/KK</t>
  </si>
  <si>
    <t>FV/S/UP/125/19</t>
  </si>
  <si>
    <t>Regionalna Izba Obrachunkowa             Ul. Zielona 8  61-851 Poznań</t>
  </si>
  <si>
    <t>szkolenie -3 osoby</t>
  </si>
  <si>
    <t>2019/SZ/0115</t>
  </si>
  <si>
    <t>18.01.2019</t>
  </si>
  <si>
    <t>art. papiernicze i mat eksplat</t>
  </si>
  <si>
    <t>L/33/19</t>
  </si>
  <si>
    <t>23.01.2019</t>
  </si>
  <si>
    <t>szklane trofeum dla jubilatki z okazji 95 urodzin</t>
  </si>
  <si>
    <t>19/2019</t>
  </si>
  <si>
    <t>FV/74/2019/01</t>
  </si>
  <si>
    <t>25.01.2019</t>
  </si>
  <si>
    <t>01/511/19</t>
  </si>
  <si>
    <t>21-01-2019</t>
  </si>
  <si>
    <t>Sklep Wielobranżowy "LOBELIA" Bernadeta Loba, ul. Pniewska 18, Lwówek</t>
  </si>
  <si>
    <t>12/2019</t>
  </si>
  <si>
    <t>18-01-2019</t>
  </si>
  <si>
    <t>zakup kompozycji kwiatowych dla gości na spotkanie noworoczne organizowane przez Gminę Lwówek</t>
  </si>
  <si>
    <t>Auto-Service Mateusz Lisek ul. Stefana Wittmanna 37, Lwówek</t>
  </si>
  <si>
    <t>wymiana pompy wspomagania układu kierowniczego w samochodzie Renault Trafic do przewozu osób niepełnosprawnych</t>
  </si>
  <si>
    <t>F/000011/19</t>
  </si>
  <si>
    <t>22-01-2019</t>
  </si>
  <si>
    <t>Orange Polska S.A., Al.. Jerozolimskie 160, 02-326 Warszawa</t>
  </si>
  <si>
    <t>telefony komórkowe od 26.12.2018 do 25.01.2019</t>
  </si>
  <si>
    <t>umowa nr S12116216</t>
  </si>
  <si>
    <t xml:space="preserve">20-01-2015 </t>
  </si>
  <si>
    <t>19010810936114</t>
  </si>
  <si>
    <t>26-01-2019</t>
  </si>
  <si>
    <t>Firma Zborała  sp jawna                                  ul Ogrodowa 40 64-300 Nowy Tomyśl</t>
  </si>
  <si>
    <t>art. biurowe - rolki barwiące</t>
  </si>
  <si>
    <t>270/DG/2019</t>
  </si>
  <si>
    <t>30.01.2019</t>
  </si>
  <si>
    <t>materiały  eksplatacyjne</t>
  </si>
  <si>
    <t>Sklep Pasmanteria J Tuczyk   Pl.Chopina 2 A  Tomyśl</t>
  </si>
  <si>
    <t>6/2019</t>
  </si>
  <si>
    <t>R/00114/2019</t>
  </si>
  <si>
    <t>28.01.2019</t>
  </si>
  <si>
    <t>R/00120/2019</t>
  </si>
  <si>
    <t>PRIVATE CORPORATE CONSULTING SP.ZO.O.</t>
  </si>
  <si>
    <t>1/01/2019/7429</t>
  </si>
  <si>
    <t>udział w szkoleniu (3 osoby)</t>
  </si>
  <si>
    <t>Nadleśnictwo Pniewy</t>
  </si>
  <si>
    <t>opłata roczna za 2019r na wbudowana sieć KS w tereny leśne w Grońsku</t>
  </si>
  <si>
    <t>6002/15</t>
  </si>
  <si>
    <t>27.02.2015</t>
  </si>
  <si>
    <t>190110158</t>
  </si>
  <si>
    <t>29.01.2019</t>
  </si>
  <si>
    <t>Gabinet Weterynaryjny Veticus lek.wet. Marcin Stankowski ul. Poznańska 40, 62-045 Pniewy</t>
  </si>
  <si>
    <t>usługa wetetynaryjna dla zwierząt domowych</t>
  </si>
  <si>
    <t>umowa nr 2/2018</t>
  </si>
  <si>
    <t>6/01/2019</t>
  </si>
  <si>
    <t>11.01.2019</t>
  </si>
  <si>
    <t>5/01/2019</t>
  </si>
  <si>
    <t>8/01/2019</t>
  </si>
  <si>
    <t>7/01/2019</t>
  </si>
  <si>
    <t>14.01.2019</t>
  </si>
  <si>
    <t>Biuro Rzeczoznawstwa i Ekonomii Środowiska CODEX Sadowski i Wspólnicy Sp. J. ul. Stachury 9, 63-000 Środa Wlkp.</t>
  </si>
  <si>
    <r>
      <t xml:space="preserve">realizacja zakresu umowy </t>
    </r>
    <r>
      <rPr>
        <sz val="8.5"/>
        <color indexed="8"/>
        <rFont val="Calibri"/>
        <family val="2"/>
        <charset val="238"/>
      </rPr>
      <t>§</t>
    </r>
    <r>
      <rPr>
        <sz val="10.199999999999999"/>
        <color indexed="8"/>
        <rFont val="Czcionka tekstu podstawowego"/>
        <family val="2"/>
        <charset val="238"/>
      </rPr>
      <t>4 ust. 3</t>
    </r>
  </si>
  <si>
    <t xml:space="preserve">umowa </t>
  </si>
  <si>
    <t>13.12.2018</t>
  </si>
  <si>
    <t>138/2019</t>
  </si>
  <si>
    <t>odbiór odpadów komunalnych z UMiG Lwówek - styczeń 2019</t>
  </si>
  <si>
    <t>umowa nr 26/2008</t>
  </si>
  <si>
    <t>14.02.2008</t>
  </si>
  <si>
    <t>S/0264/2019</t>
  </si>
  <si>
    <t>"Ekoterm" Firma handlowo -Usługowa Mariusz Dolata Glinno, ul. Marcowa 4, 64-300 Nowy Tomyśl</t>
  </si>
  <si>
    <t>Zakup płynu do centralnego ogrzewania na Sali wiejskiej w miejscowości Krzywy las w ramach działania pn. " Utrzymanie i doposażenie Sali wiejskiej"</t>
  </si>
  <si>
    <t>15/01/2019</t>
  </si>
  <si>
    <t>191901010038</t>
  </si>
  <si>
    <t>25/01/2019</t>
  </si>
  <si>
    <t>KRAM NA GÓRCE Hinz Honorata Grońsko 101, 64-310 Lwówek</t>
  </si>
  <si>
    <t>zakup szafy w celu doposażenia Sali wiejskiej w miejscowości Grońsko w ramach zadania pn. " Utrzymanie i doposażenie Sali wiejskiej"</t>
  </si>
  <si>
    <t>zlecenie nr 15/2019</t>
  </si>
  <si>
    <t>zlecenie nr 6/2/2019</t>
  </si>
  <si>
    <t>001/19</t>
  </si>
  <si>
    <t>odbiór odpadów komunalnych z sołectwa Brody</t>
  </si>
  <si>
    <t>umowa nr 62/2008</t>
  </si>
  <si>
    <t>8/05/2019</t>
  </si>
  <si>
    <t>S/0263/2019</t>
  </si>
  <si>
    <t>30/01/2019</t>
  </si>
  <si>
    <t>Zakup pojemnika na śmieci 120L dla Sołectwa Brody w ramach działania pn. "Poprawa estetyki wsi"</t>
  </si>
  <si>
    <t>zlecenie nr 20/2019</t>
  </si>
  <si>
    <t>23/01/2019</t>
  </si>
  <si>
    <t>0009/2019</t>
  </si>
  <si>
    <t>28/01/2019</t>
  </si>
  <si>
    <t>Hurtownia Artykułów Papierniczych "OLKA" Izabela Minge Rynek 17,       64-310 Lwówek</t>
  </si>
  <si>
    <t>Zakup artykułów do wykonania i prowadzenia kroniki wiejskiej oraz zakup ram do wyeksponowania fotografii w ramach zadania pn. " Kultywowanie tradycji wiejskich"</t>
  </si>
  <si>
    <t>zlecenie nr 21/2019</t>
  </si>
  <si>
    <t>177/2019</t>
  </si>
  <si>
    <t>24/01/2019</t>
  </si>
  <si>
    <t>Zakup artykułów potrzebnych do prowadzenia kroniki wiejskiej w ramach zadania pn. " Kultywowanie tradycji wiejskich"</t>
  </si>
  <si>
    <t>zlecenie nr 22/2019</t>
  </si>
  <si>
    <t>L/36/19</t>
  </si>
  <si>
    <t>Zakup łopaty, żarówek, linki oraz artykułow potrzebnych do naprawy ławek w ramach zadania pn. " Utrzymanie czystości"</t>
  </si>
  <si>
    <t>zlecenie nr 23/2019</t>
  </si>
  <si>
    <t>F:243/19</t>
  </si>
  <si>
    <t>04/02/2019</t>
  </si>
  <si>
    <t>DINBUD Rafał Gorny ul. dr K. Hołogi 11, 64-300 Nowy Tomyśl</t>
  </si>
  <si>
    <t>Wykonanie prac wykończeniowych w Sali wiejskiej w Grońsku w ramach wykonania dzialania pn. " Utrzymanie i doposażenie Sali wiejskiej"</t>
  </si>
  <si>
    <t>zlecenie nr 8/2019</t>
  </si>
  <si>
    <t>1/19</t>
  </si>
  <si>
    <t>Zakład Handlowo - Usługowy " A-Zet" Zenon Ciebielski rynek 25, 64-310 Lwówek</t>
  </si>
  <si>
    <t>Zakup odbojników oraz taśmy antypoślizgowej do Sali wiejskiej w miejscowości Grońsko w ramach działania pn. " utrzymanie i doposażenie Sali wiejskiej "</t>
  </si>
  <si>
    <t>zlecenie nr 14/2019</t>
  </si>
  <si>
    <t>27/01/2019</t>
  </si>
  <si>
    <t>18/01/2019</t>
  </si>
  <si>
    <t>16/01/2019</t>
  </si>
  <si>
    <t xml:space="preserve">Firma Handlowo Usługowa " ELTOM" Tomasz Jarnut ul. Pniewska 1, 64-310 Lwówek </t>
  </si>
  <si>
    <t xml:space="preserve">Zakup przedłużaczy mioteł oraz wieszaków do Sali wiejskiej w miejscowości Grońsko w ramach wykonania działania pn.                  " Utrzymanie i doposażenie Sali wiejskiej ' </t>
  </si>
  <si>
    <t>zlecenie nr 9/2019</t>
  </si>
  <si>
    <t>F 04/01/2019</t>
  </si>
  <si>
    <t>01/772/19</t>
  </si>
  <si>
    <t>30-01-2019</t>
  </si>
  <si>
    <t>Kancelaria Radcy Prawnego Bartosz Przewoźny, ul. Szczuczyńska 12, Szamotuły</t>
  </si>
  <si>
    <t>obsługa prawna w styczniu 2019</t>
  </si>
  <si>
    <t>zakup paliwa i mat ekploat. do sam. Ford Transit  oraz Renault Trafic w okresie 15.01.2019 do 21.01.2019 r.</t>
  </si>
  <si>
    <t>000006010/2019/0670/KK</t>
  </si>
  <si>
    <t>Usługi Filmowe Adam Paschke, ul. Kamionki 6, Lwówek</t>
  </si>
  <si>
    <t>Realizacja nagrania sesji Rady Miejskiej</t>
  </si>
  <si>
    <t>Piekarnia "Gwóźdź" sp. z o.o. sp. k</t>
  </si>
  <si>
    <t>artykuły spożywcze na potrzeby sekretariatu</t>
  </si>
  <si>
    <t>1086/2019</t>
  </si>
  <si>
    <t>2.02.2019</t>
  </si>
  <si>
    <t>Główny Inspektor Transportu Drogowego, Al.. Jerozolimskie 94, 00-807 Warszawa</t>
  </si>
  <si>
    <t>uzupełnienie viaTOLL na potrzeby busu gminnego do przewozu osób niepełnosprawnych</t>
  </si>
  <si>
    <t>umowa nr 207290</t>
  </si>
  <si>
    <t>0002-47-84818</t>
  </si>
  <si>
    <t>05-02-2019</t>
  </si>
  <si>
    <t>PH-B WIT BUD St. Wittmanna 15,    64-310 Lwówek</t>
  </si>
  <si>
    <t>Remont Sali wiejskiej w miejscowosci Pawłówek w ramach zadania pn." Remont i doposażenie Sali wiejskiej "</t>
  </si>
  <si>
    <t>zlecenie nr 24/2019</t>
  </si>
  <si>
    <t>FA/2019/02/04/1</t>
  </si>
  <si>
    <t>Zakup artykułów potrzebnych do remontu Sali wiejskiej w miejscowości Pawłówek</t>
  </si>
  <si>
    <t>zlecenie nr 25/2019</t>
  </si>
  <si>
    <t>78/02/2019</t>
  </si>
  <si>
    <t>Wolters Kluwer Polska Sp. z o.o., ul. Przyokopowa 33, 01-208 Warszawa</t>
  </si>
  <si>
    <t>zakup programu LEX Administracja 2019 na potrzeby pracowników Urzędu</t>
  </si>
  <si>
    <t>zamówienie nr 900942608</t>
  </si>
  <si>
    <t>29-01-2019</t>
  </si>
  <si>
    <t>1519026759</t>
  </si>
  <si>
    <t>31-01-2019</t>
  </si>
  <si>
    <t>Paliwo gazowe Szalety Miejskie, odczyt rzeczywisty 16-11-2018 do 20-01-2019</t>
  </si>
  <si>
    <t>Umowa nr B-02/390012/2017</t>
  </si>
  <si>
    <t>Paliwo gazowe Szalety Miejskie, prognoza 21-01-2019 do 20-02-2019</t>
  </si>
  <si>
    <t>10/135031/15R/FK/2019</t>
  </si>
  <si>
    <t>10/135031/17S/FK/2019</t>
  </si>
  <si>
    <t>HOTEL-RESTAURACJA"DELICJUSZ" SADŁOCHA S.J., Trzebaw, ul. Pozbańska 1, Stęszew</t>
  </si>
  <si>
    <t>Zakup wyżywienia na Szkoleniu dla Wójtów, Burmistrzów orga nizowane przez RIO</t>
  </si>
  <si>
    <t>0162/2019</t>
  </si>
  <si>
    <t>04-02-2019</t>
  </si>
  <si>
    <t>dopłata do wody i ścieków od 2019.01.01 do 2019.01.31</t>
  </si>
  <si>
    <t>01/2019</t>
  </si>
  <si>
    <t>JANPOL AUTO Sp. Z o.o. Spółka Komandytowa, Poznańska 57, Pniewy</t>
  </si>
  <si>
    <t>odczyt z karty tachografu w fordzie Trtanzit do przewozu osób niepełnosprawnych</t>
  </si>
  <si>
    <t>132/TCH/2019</t>
  </si>
  <si>
    <t>Konserwacja oświetlenia drogowego za miesiąc styczeń 2019r.</t>
  </si>
  <si>
    <t>1199100489</t>
  </si>
  <si>
    <t>31.01.2019</t>
  </si>
  <si>
    <t xml:space="preserve">Firma Usługowo Handlowa "Santox" ul. Zbąszyńska 20, 64-300 Nowy Tomyśl </t>
  </si>
  <si>
    <t>odbiór zwłok zwierząt - styczeń 2019</t>
  </si>
  <si>
    <t>0015/2019</t>
  </si>
  <si>
    <t>Jotes-Wycena   lwówek ul. Sadowa 8</t>
  </si>
  <si>
    <t>operat szacunkowy , Lwówek działka nr 675, Posadowo lok. Miesz. 31/2</t>
  </si>
  <si>
    <t>zlecenie nr 4/2019</t>
  </si>
  <si>
    <t>JW./8/2019</t>
  </si>
  <si>
    <t>22.01.2019</t>
  </si>
  <si>
    <t>Powiatowy Ośrodek Dokumentacji Geodezyjnej i Kartograficznej Nowy Tomyśl</t>
  </si>
  <si>
    <t xml:space="preserve">wypis i wyrys - Brody dzialki nr 408/3, 408/14, 408/15 </t>
  </si>
  <si>
    <t>zlecenie nr 17/2019</t>
  </si>
  <si>
    <t>933/2019</t>
  </si>
  <si>
    <t>01.02.2019</t>
  </si>
  <si>
    <t xml:space="preserve">wypis i wyrys - Lwówek dzialka nr 252 </t>
  </si>
  <si>
    <t>zlecenie nr 29/2019</t>
  </si>
  <si>
    <t>964/2019</t>
  </si>
  <si>
    <t>Inkaso opłaty targowej za  styczeń 2019</t>
  </si>
  <si>
    <t>ZGM/2019/1</t>
  </si>
  <si>
    <t>07-02-2019</t>
  </si>
  <si>
    <t>konserwacja zegara miejskiego - styczeń 2019r.</t>
  </si>
  <si>
    <t>F 09/01/2019</t>
  </si>
  <si>
    <t>Paliwo gazowe Urząd odczyt rzeczywisty 31-12-2018 do 30-01-2019</t>
  </si>
  <si>
    <t>10/135029/15R/FK/2019</t>
  </si>
  <si>
    <t>06-02-2019</t>
  </si>
  <si>
    <t>Paliwo gazowe Urząd odczyt rzeczywisty 30-11-2018 do 30-12-2018</t>
  </si>
  <si>
    <t>Zakup węgla orzech 200 kg do Sali wiejskiej w miejscowości Władysławowo w ramach działania pn. "Doposażenie i utrzymanie Sali wiejskiej "</t>
  </si>
  <si>
    <t>zlecenie nr 34/2019</t>
  </si>
  <si>
    <t>31/01/2019</t>
  </si>
  <si>
    <t>215/MAS/2019</t>
  </si>
  <si>
    <t>01/02/2019</t>
  </si>
  <si>
    <t>Stowarzyszenie Integracji Społeczności Lokalnych "Wielkopomoc" Posadówek 1, 64-310 Lwówek</t>
  </si>
  <si>
    <t>wyłapywanie i utrzymanie psow w schronisku "Zwierzakowo" w Posadówku - styczeń 2019 ryczałt + opłata dodatkowa</t>
  </si>
  <si>
    <t>04/02/19</t>
  </si>
  <si>
    <t>korespondencja pocztowa z UMiG z stycznia 2019</t>
  </si>
  <si>
    <t>F01707P0119SFAKCMJ</t>
  </si>
  <si>
    <t>zakup paliwa i mat ekploat. do sam. Ford Transit  oraz Renault Trafic w okresie 29.01.2019 do31.01.2019 r.</t>
  </si>
  <si>
    <t>000006028/2019/0670/KK</t>
  </si>
  <si>
    <t>dzierżawa urządzeń styczeń 2019</t>
  </si>
  <si>
    <t>90151319</t>
  </si>
  <si>
    <t>dostarczenie wody i odprowadzenie scieków UMiG: 2019.01.07 - 2019.02.06</t>
  </si>
  <si>
    <t>R/00208/2019</t>
  </si>
  <si>
    <t>08-02-2019</t>
  </si>
  <si>
    <t>Sklep Wielobranżowy " Anna" ul. Rynek 22, 64-310 Lwówek</t>
  </si>
  <si>
    <t>Zakup termosów dla Sołectwa Brody w ramach zadania pn. " Doposażenie i utrzymanie biesiadnika"</t>
  </si>
  <si>
    <t>zlecenie nr 35/2019</t>
  </si>
  <si>
    <t>8/2019</t>
  </si>
  <si>
    <t>08/02/2019</t>
  </si>
  <si>
    <t>Zakup tabliczki informacyjnej w ramach zadania pn. " Doposażenie i utrzymanie Sali wiejskiej"- fs Zgierzynka</t>
  </si>
  <si>
    <t>zlecenie nr 36/2019</t>
  </si>
  <si>
    <t>FV/6/2019/02</t>
  </si>
  <si>
    <t>TERG S.A    Złotów</t>
  </si>
  <si>
    <t>zakup kalkilatora -księgowość podatkowa</t>
  </si>
  <si>
    <t>zlecenie 33/2019</t>
  </si>
  <si>
    <t>FS-8695/19/LMEI/02</t>
  </si>
  <si>
    <t>07.02.2019</t>
  </si>
  <si>
    <t>połaczenia telefoniczne z telefonu stacjonarnego UMiG w Lwówku w styczniu 2019 + abomanment telefoniczny za luty 2019</t>
  </si>
  <si>
    <t>11-126337-02195</t>
  </si>
  <si>
    <t>01-02-2019</t>
  </si>
  <si>
    <t>zakup wody zródlanej do konsumpcji w miesiącu styczniu 2019</t>
  </si>
  <si>
    <t>31/08992290</t>
  </si>
  <si>
    <t>Gison Sp. z o. o. Chmieleniec 18/12, 30-348 Kraków</t>
  </si>
  <si>
    <t>Program GEMA, MPZP_RASTER, program WUZETKA, system informacji przestrzennej - dostęp, hosting danych, asysta techniczna</t>
  </si>
  <si>
    <t>umowa nr 1/2016</t>
  </si>
  <si>
    <t>17/01/2019</t>
  </si>
  <si>
    <t>Studio projektowe A.D. Łakomy, ul. Powstańców Wlkp. 13, 64-300 Nowy Tomysl</t>
  </si>
  <si>
    <t>aktualizacja kosztorysu inwestorskiego przez postępowaniem przetargowym dotyczącym rewitalizacji Rynku w Lwówku</t>
  </si>
  <si>
    <t>14.02.2019</t>
  </si>
  <si>
    <t>usługa dostępu do internetu 150Mb/s - luty 2019</t>
  </si>
  <si>
    <t>1018/02/2019</t>
  </si>
  <si>
    <t>04.02.2019</t>
  </si>
  <si>
    <t>P 486/19</t>
  </si>
  <si>
    <t>14-02-2019</t>
  </si>
  <si>
    <t xml:space="preserve">dostarczenie wody i odprowadzenie scieków Szalety Miejskie: 2019.01.09-2019.02.08 </t>
  </si>
  <si>
    <t>R/00228/2019</t>
  </si>
  <si>
    <t>13-02-2019</t>
  </si>
  <si>
    <t>GRAEB Przedsiebiorstwo Drogowe ul. Strzelecka 18G, 62-045 Pniewy</t>
  </si>
  <si>
    <t>Zakup 421,46t Gruzobetonu do naprawy dróg w Sołectwie Konin w ramach zadania pn." Zakup materiału do naprawy dróg" FS Konin</t>
  </si>
  <si>
    <t>zlecenie nr 26/2019</t>
  </si>
  <si>
    <t>F/5/19</t>
  </si>
  <si>
    <t>zakup czrnego tuszu do drukarki w celu wykoania kroniki wiejskiej w ramach zadania pn. " Kultywowanie tradycji wiejskich" FS Brody</t>
  </si>
  <si>
    <t xml:space="preserve">zlecenie nr 37/2019 </t>
  </si>
  <si>
    <t>L/79/19</t>
  </si>
  <si>
    <t>13/02/2019</t>
  </si>
  <si>
    <t xml:space="preserve">"MARTPOL" Przedsiebiorstwo usługowo - handlowe Dariusz Pustkowiak Bródki 23, 64-310 Lwówek </t>
  </si>
  <si>
    <t xml:space="preserve">Wykonanie konstrukcji pod montaż rolet oraz wykonanie konstrukcji dwóch szczytów w biesiadniku w miejscowości Brody w ramach zadania pn. " Doposażenie i utrzymanie biesiadnika" </t>
  </si>
  <si>
    <t>zlecenie nr 39/2019</t>
  </si>
  <si>
    <t>06/02/2019</t>
  </si>
  <si>
    <t>Eye-Design Wojciech Nowak, Przeźmierowo</t>
  </si>
  <si>
    <t>wykonanie Rollupa na cele promocyjne gminy</t>
  </si>
  <si>
    <t>46/2019</t>
  </si>
  <si>
    <t>12.02.2019</t>
  </si>
  <si>
    <t>FV/181/19</t>
  </si>
  <si>
    <t>15.02.2019</t>
  </si>
  <si>
    <t>Komputronik S.A., Wołczyńska 37, Poznań</t>
  </si>
  <si>
    <t>zakup tabletów na potrzeby obsługi głosowań Rady miejskiej</t>
  </si>
  <si>
    <t>Zlecenie  nr 47/2019</t>
  </si>
  <si>
    <t>12-02-2019</t>
  </si>
  <si>
    <t>FNS-235010/2019/02/00031</t>
  </si>
  <si>
    <t>18-02-2019</t>
  </si>
  <si>
    <t>TEFA Witold Fabian                                  ul. E.Sczanieckiej 89 64-310 Lwówek</t>
  </si>
  <si>
    <t>wykonanie usług BHP na potrzeby UMiG Lwówek</t>
  </si>
  <si>
    <t>umowa z 02.01.2002r. (aneks z 17.02.2014r.)</t>
  </si>
  <si>
    <t>Rachunek 1/2019</t>
  </si>
  <si>
    <t>31.01.2019r.</t>
  </si>
  <si>
    <t>Regiinalna Izba Obrachunkowa w Poznaniu, ul. Zielona 8, Poznań</t>
  </si>
  <si>
    <t>Szkolenie Burmistrza organizowane przez RIO 4/5.02.2019</t>
  </si>
  <si>
    <t>2019/SZ/0432</t>
  </si>
  <si>
    <t>obsługa prawna w lutym 2019</t>
  </si>
  <si>
    <t>24/2019</t>
  </si>
  <si>
    <t>20-02-2019</t>
  </si>
  <si>
    <t>MW Concept Sp. z o.o, ul. Kowalewicka 12, 60-002 Poznań</t>
  </si>
  <si>
    <t>udostępnienie w sieci Internet aplikacji eSesja do obsługi elektronicznej Rady Miejskiej</t>
  </si>
  <si>
    <t>oferta7560/12/2018</t>
  </si>
  <si>
    <t>19-12-2019</t>
  </si>
  <si>
    <t>29/02/2019/eSesja</t>
  </si>
  <si>
    <t>R/00245/2019</t>
  </si>
  <si>
    <t>19.02.2019</t>
  </si>
  <si>
    <t>Zakład Usługowo-Handlowy Bożena Pilc, Tarnowiec 7, 64-310 Lwówek</t>
  </si>
  <si>
    <t>Zimowe utrzymanie ulic miasta oraz dróg gminnych na terenie gminy Lwówek</t>
  </si>
  <si>
    <t>63/12/2018</t>
  </si>
  <si>
    <t>FV 2/01/2019</t>
  </si>
  <si>
    <t>Zakład Usługowo-Handlowy, Mariusz Jędrzejczak, ul. Kasztanowa 11,                 64 - 310 Lwówek</t>
  </si>
  <si>
    <t>Naprawa ubytków nawierzchni bitumicznej dróg gminnycj na terenie gminy Lwówek</t>
  </si>
  <si>
    <t>zlecenie 10/2019</t>
  </si>
  <si>
    <t>FV 4/2019</t>
  </si>
  <si>
    <t>21.01.2019</t>
  </si>
  <si>
    <t>Usługi Budowlane Piotr Jarnut, ul. Grobla 7, 64 - 310 Lwówek</t>
  </si>
  <si>
    <r>
      <t>Załadunek, transport i rozgarnięcie piaski i gruzu w łącznej ilości 60m</t>
    </r>
    <r>
      <rPr>
        <sz val="8.5"/>
        <color indexed="8"/>
        <rFont val="Calibri"/>
        <family val="2"/>
        <charset val="238"/>
      </rPr>
      <t>³</t>
    </r>
    <r>
      <rPr>
        <sz val="8.5"/>
        <color indexed="8"/>
        <rFont val="Czcionka tekstu podstawowego"/>
        <family val="2"/>
        <charset val="238"/>
      </rPr>
      <t xml:space="preserve"> na drogi gminne w miejscowości Brody</t>
    </r>
  </si>
  <si>
    <t>zlecenie 11/2019</t>
  </si>
  <si>
    <t>FV 1/02/2019</t>
  </si>
  <si>
    <t>5.02.2019</t>
  </si>
  <si>
    <t>Zakład Usługowo Handlowy, Bożena Pilc, Tarnowiec 7, 64 - 310 Lwówek</t>
  </si>
  <si>
    <t>Rozwóz na punkty składowania mieszanki piaskowo-solnej i zasypanie skrzyń w łącznej ilości 7 ton w celu doraźnego posypywania nawierzchni jezdni przez mieszkańców ulic, na terenie miasta lwówek.</t>
  </si>
  <si>
    <t>Zlecenie 12/2019</t>
  </si>
  <si>
    <t>FV 3/01/2019</t>
  </si>
  <si>
    <t>Usunięcie drzew gat. kasztanowiec przy drodze gminnej Lwówek - Posadowo</t>
  </si>
  <si>
    <t>Zlecenie 13/2019</t>
  </si>
  <si>
    <t>7/02/19</t>
  </si>
  <si>
    <t>naprawa ubytków nawierzchni bitumicznej dróg gminnycj na terenie miasta Lwówek</t>
  </si>
  <si>
    <t>Zlecenie 30/2019</t>
  </si>
  <si>
    <t>05.02.2019</t>
  </si>
  <si>
    <t>Wbudowanie 125 ton gruzobetonu na drodze gminnej Wymyślanka-Konin w ramach bieżącego utrzymania Dróg gminnych.</t>
  </si>
  <si>
    <t>Zlecenie 31/2019</t>
  </si>
  <si>
    <t>31/2019</t>
  </si>
  <si>
    <t>2 152.50</t>
  </si>
  <si>
    <t>MM BOTIQUE, Marta Fabian, ul. Rynek 12, 64 - 310 Lwówek</t>
  </si>
  <si>
    <t>Awaryjna naprawa nawierzchni gruntowej - dróg gminnych w miejscowościach Józefowo, Posadowo, Zębowo.</t>
  </si>
  <si>
    <t>Zlecenie 44/19</t>
  </si>
  <si>
    <t>44/2019</t>
  </si>
  <si>
    <t>Stacja Kontroli Pojazdów     ZGK w Lwówku Sp. z o.o.</t>
  </si>
  <si>
    <t>przegląd techniczny samochodu slużbowego Peugeot Parner PNT 25510</t>
  </si>
  <si>
    <t xml:space="preserve">FV/00117/2019 </t>
  </si>
  <si>
    <t>21/01/2019</t>
  </si>
  <si>
    <t>Starostwo Powiatowe w Nowym Tomyślu Wydział Geodezji</t>
  </si>
  <si>
    <t xml:space="preserve"> uproszczony wypis z rejestru gruntów dz. nr ewid. 197</t>
  </si>
  <si>
    <t xml:space="preserve">opłaty nr 610/2019 </t>
  </si>
  <si>
    <t>Import Exsport Sprzedaż Opon Wulkanizacja Zenon Nowicki  ul. Paprocka 24                                      64-300 Nowy Tomyśl</t>
  </si>
  <si>
    <t>zakup używanej opony do samochodu Peugeot Partner PNT 25510</t>
  </si>
  <si>
    <t>Fa nr 33/2019</t>
  </si>
  <si>
    <t xml:space="preserve">QUARTET s.j. M.Gmurowska, A.Gmurowska                                   ul. Lwówekcka 22                                    62-045 Pniewy </t>
  </si>
  <si>
    <t xml:space="preserve">zakup paliwa do samochodu służbowego Peugeot Partner o nr rej.: PNT 25510 w miesiącu styczniu 2019r.  </t>
  </si>
  <si>
    <t xml:space="preserve">Fa VAT nr: 000003404/2019/0643/KK </t>
  </si>
  <si>
    <t>FORUM Media Polska                       Sp. z o.o.                                             ul. Polska 13, 60-595 Poznań</t>
  </si>
  <si>
    <t>dostawa krzeseł biurowych:                           - krzesło Stillo 10 - 15szt., - Iso black - 15szt.</t>
  </si>
  <si>
    <t>zlecenie nr 27/2019</t>
  </si>
  <si>
    <t>29/01/2019</t>
  </si>
  <si>
    <t>Fa VAT 72/02/2019</t>
  </si>
  <si>
    <t>19/02/2019</t>
  </si>
  <si>
    <t>zakup oprogramowania wspierającego procedury przetargowe – aktualizacja programu 202/2019</t>
  </si>
  <si>
    <t xml:space="preserve">Fa VAT nr 2489107-01-10-R </t>
  </si>
  <si>
    <t>AnwaMeble Meble                           Waldemar Cieślak                                      ul. Gombrowicza 8 lok. 44                          97-400 Bełchatów</t>
  </si>
  <si>
    <t xml:space="preserve">Projektowanie, Nadzór Techniczny Sieci i Instalacje Gazowe                                      Jolanta Kaczmarek                            ul. Poziomkowa 11,                                  64-300 Nowy Tomyśl </t>
  </si>
  <si>
    <t>wykonanie przeglądu instalacji gazowej oraz kotłowni gazowej wyposażonej w dwa kotły w budynku UMiG w Lwówku</t>
  </si>
  <si>
    <t>49/2019</t>
  </si>
  <si>
    <t>12/02/2019</t>
  </si>
  <si>
    <t>Fa nr 2019/01</t>
  </si>
  <si>
    <t>20/02/2019</t>
  </si>
  <si>
    <t>Gabinet Weterynaryjny Veticus lek. Wet. Marcin Stankowski, ul. Poznańska 40, 62-045 Pniewy</t>
  </si>
  <si>
    <t>usługa weterynaryjna dla zwierząt domowych</t>
  </si>
  <si>
    <t>12/01/2019</t>
  </si>
  <si>
    <t>09.02.2019</t>
  </si>
  <si>
    <t>06.02.2019</t>
  </si>
  <si>
    <t>wywóz nieczystości cieklych z Sali wiejskiej w miejscowości Zgierzynka w ramach działania pn. " Utrzymanie czystosci"</t>
  </si>
  <si>
    <t>31/01/2018</t>
  </si>
  <si>
    <t>S/0441/2019</t>
  </si>
  <si>
    <t>MEXTRA GROUP Spółka Cywilna ul. Szkolna 15, 47-225 Kędzierzyn - Koźle</t>
  </si>
  <si>
    <t xml:space="preserve">zakup 80szt krzeseł oraz 14 szt stołów do Sali wejskiej w miejscowości Krzywy las w ramach działania pn. Utrzymanie i doposażenie Sali wiejskiej " </t>
  </si>
  <si>
    <t>zlecenie nr 43/2019</t>
  </si>
  <si>
    <t>FS-14/1144/02/OP/2019</t>
  </si>
  <si>
    <t>18/02/2019</t>
  </si>
  <si>
    <t>Stamler Marcin Stelmaszyk, Konin 20, 64-310 Lwówek</t>
  </si>
  <si>
    <t>zakup 2 tabliczek informujących z o dofinansowaniu projektów w Koninie i Bórdkach w ramach konkursu OWSDAS</t>
  </si>
  <si>
    <t>25/2019</t>
  </si>
  <si>
    <t>zapewnienie konsumpcji dla gości przybyłych na podpisanie umowy na Rewitalizację Rynku w Lwówku</t>
  </si>
  <si>
    <t>11/BUF/2019</t>
  </si>
  <si>
    <t>25-02-2019</t>
  </si>
  <si>
    <t>02/520/19</t>
  </si>
  <si>
    <t>21-02-2019</t>
  </si>
  <si>
    <t>zakup paliwa i mat ekploat. do sam. Ford Transit  oraz Renault Trafic w okresie 29.01.2019 do 31.01.2019 r.</t>
  </si>
  <si>
    <t>zakup paliwa i mat ekploat. do sam. Ford Transit  oraz Renault Trafic w okresie 01.02.2019 do 07.02.2019 r.</t>
  </si>
  <si>
    <t>zakup paliwa i mat ekploat. do sam. Ford Transit  oraz Renault Trafic w okresie 08.02.2019 do 14.02.2019 r.</t>
  </si>
  <si>
    <t>000006040/2019/0670/KK</t>
  </si>
  <si>
    <t>000006049/2019/0670/KK</t>
  </si>
  <si>
    <t>R/00273/2019</t>
  </si>
  <si>
    <t>26.02.2019</t>
  </si>
  <si>
    <t>zakup kruszywa betonowego w ilości 56,080 t z przeznaczeniem na bieżące utrzymanie dróg gminnych w miejscowości Konin, gmina Lwówek</t>
  </si>
  <si>
    <t>zlecenie nr 32/19</t>
  </si>
  <si>
    <t>F/15/19</t>
  </si>
  <si>
    <t>A2HM TRADE Sp. z o.o., ul. Przemysłowa 1A, 63-720 Koźmin Wielkopolski</t>
  </si>
  <si>
    <t>zakup wraz z dostawą oraz montażem 1 szt. wiaty przystankowej model 4M o wymiarach 3,88m x 1,50m, całość szkło hartowane 6mm w kolorze srebrnym zgodnie z przedstawioną ofertą.</t>
  </si>
  <si>
    <t>42/2019</t>
  </si>
  <si>
    <t>11.02.2019</t>
  </si>
  <si>
    <t>S19/300031</t>
  </si>
  <si>
    <t>20.02.2019</t>
  </si>
  <si>
    <t>telefony komórkowe od 26.01.2019 do 25.02.2019</t>
  </si>
  <si>
    <t>19020878184235</t>
  </si>
  <si>
    <t>26-02-2019</t>
  </si>
  <si>
    <t>zapewnienie regionalnych produktów dla gości z Wielkopolskiego Urzędu Marszałkowskiego</t>
  </si>
  <si>
    <t>14/BUF/2019</t>
  </si>
  <si>
    <t>27-02-2019</t>
  </si>
  <si>
    <t>"FIRMA-TADEX" Sadłocha Tadeusz, ul. Dr. Adamczyka 5, Opalenica</t>
  </si>
  <si>
    <t>mycie samochodu Renault Trafic , do przewozu osób niepełnosprawnych</t>
  </si>
  <si>
    <t>118/2019</t>
  </si>
  <si>
    <t>23-02-2019</t>
  </si>
  <si>
    <t>R/00304/2019</t>
  </si>
  <si>
    <t>28.02.2019</t>
  </si>
  <si>
    <t>ZGK Sp. z o. o. w Lwówku ul. Powstańców Wlkp.40, 64-310 Lwówek</t>
  </si>
  <si>
    <t>odbiór odpadów komunalnych z UMiG Lwówek za luty 2019</t>
  </si>
  <si>
    <t>S/0603/2019</t>
  </si>
  <si>
    <t>opłata za wyłapywanie i utrzymanie psow w schronisku "Zwierzakowo" w Posadówku - luty 2019 r. ryczałt + opłata dodatkowa</t>
  </si>
  <si>
    <t>01/03/19</t>
  </si>
  <si>
    <t>01.03.2019</t>
  </si>
  <si>
    <t>Inkaso opłaty targowej za  luty 2019</t>
  </si>
  <si>
    <t>ZGM/2019/2</t>
  </si>
  <si>
    <t>01-03-2019</t>
  </si>
  <si>
    <t>28-02-2019</t>
  </si>
  <si>
    <t>Odbiór zmieszanych odpadów komunalnych z Sołectwa Zgierzynka w ramach zadania pn.    " Utrzymanie czystości"</t>
  </si>
  <si>
    <t>zlecenie nr 40/2019</t>
  </si>
  <si>
    <t>S/0601/2019</t>
  </si>
  <si>
    <t>28/02/2019</t>
  </si>
  <si>
    <t>Odbior zmieszanych odpadow komunalnych z Sołectwa Brody w ramach zadania pn.             " Poprawa estetyki wsi '</t>
  </si>
  <si>
    <t>8/05/2008</t>
  </si>
  <si>
    <t>S/0602/2019</t>
  </si>
  <si>
    <t>BHU MAESTRO Janusz Melerowicz ul. Wierzejewskiego 38, 64-330 Opalenica</t>
  </si>
  <si>
    <t>Koncert zespołu Seven Brass w Sołectwie Chmielinko w ramach zadania pn.                      " Kultywowanie tradycji wiejskich"</t>
  </si>
  <si>
    <t>zlecenie nr 41/2019</t>
  </si>
  <si>
    <t>9/2019</t>
  </si>
  <si>
    <t>02/03/2019</t>
  </si>
  <si>
    <t>Gabinet Weterynaryjny Veticus ul. Poznańska 40, 62-045 Pniewy</t>
  </si>
  <si>
    <t>usługa weterynrayjna</t>
  </si>
  <si>
    <t>27.02.2019</t>
  </si>
  <si>
    <t>odbiór zwłok zwierząt - luty 2019</t>
  </si>
  <si>
    <t>0046/2019</t>
  </si>
  <si>
    <t>03/51/19</t>
  </si>
  <si>
    <t>04-03-2019</t>
  </si>
  <si>
    <t>dopłata do wody i ścieków od 2019.02.01 do 2019.02.28</t>
  </si>
  <si>
    <t>02/2019</t>
  </si>
  <si>
    <t>Gabinet Weterynaryjny Veticus Marcin Stankowski ul. Poznańska 40, 62-045 Pniewy</t>
  </si>
  <si>
    <t>05.03.2019</t>
  </si>
  <si>
    <t>22/01/2019</t>
  </si>
  <si>
    <t xml:space="preserve">Naprawa ubytków - dziur w istniejących chodnikach na terenie miasta Lwówek </t>
  </si>
  <si>
    <t>zlecenie nr 51/2019</t>
  </si>
  <si>
    <t>R/00322/2019</t>
  </si>
  <si>
    <t>zakup paliwa i mat ekploat. do sam. Ford Transit  oraz Renault Trafic w okresie 22.02.2019 do 28.02.2019 r.</t>
  </si>
  <si>
    <t>000006071/2019/0670/KK</t>
  </si>
  <si>
    <t>usługa dostępu do internetu 150Mb/s - marzec 2019</t>
  </si>
  <si>
    <t>1009/03/2019</t>
  </si>
  <si>
    <t>04.03.2019</t>
  </si>
  <si>
    <t>5/2019</t>
  </si>
  <si>
    <t>PHU Torez Renata Torchała, ul. Źródlana 1, Lwówek</t>
  </si>
  <si>
    <t>zakup środków czystości na potrzeby Urzędu</t>
  </si>
  <si>
    <t>FV/22/2019/03</t>
  </si>
  <si>
    <t>06-03-2019</t>
  </si>
  <si>
    <t>P 726/19</t>
  </si>
  <si>
    <t>07-03-2019</t>
  </si>
  <si>
    <t>BIS Wydawnictwa Reklama Hanna Adamczak, Władysławowo</t>
  </si>
  <si>
    <t>upminki dla sołtysów w związku z rozpoczęciem nowej kadencji</t>
  </si>
  <si>
    <t>zlecenie 55/2019</t>
  </si>
  <si>
    <t>25.02.2019</t>
  </si>
  <si>
    <t>FV 37/2019</t>
  </si>
  <si>
    <t>11.03.2019</t>
  </si>
  <si>
    <t xml:space="preserve">31/01/2019 </t>
  </si>
  <si>
    <t>połaczenia telefoniczne z telefonu stacjonarnego UMiG w Lwówku w lutym 2019 + abomanment telefoniczny za marzec 2019</t>
  </si>
  <si>
    <t>11-107059-03190</t>
  </si>
  <si>
    <t>Zakład usługowo handlowy, Bożena Pilc, Tarnowiec 7, 64 - 310 Lwówek</t>
  </si>
  <si>
    <t>Ryczałt za gotowość zimowego utrzymania dróg w ramach zimowego utrzymania ulic miasta oraz dróg gminnych na terenie gminy Lwówek</t>
  </si>
  <si>
    <t>04.12.2018r.</t>
  </si>
  <si>
    <t>Umowa 17/2018</t>
  </si>
  <si>
    <t>7/02/2019</t>
  </si>
  <si>
    <t>Paliwo gazowe Urząd odczyt rzeczywisty 31-01-2019 do 27-02-2019</t>
  </si>
  <si>
    <t>10/135029/16R/FK/2019</t>
  </si>
  <si>
    <t>2019-03-08</t>
  </si>
  <si>
    <t>korespondencja pocztowa z UMiG z lutego 2019</t>
  </si>
  <si>
    <t>F06240P0219SFAKCMJ</t>
  </si>
  <si>
    <t>05-03-2019</t>
  </si>
  <si>
    <t>Eden Springs Sp. z o.o., ul. Perla 10, Dąbrowa Górnicza</t>
  </si>
  <si>
    <t>zakup wody zródlanej do konsumpcji w miesiącu lutym 2019</t>
  </si>
  <si>
    <t>zakup materiałów biurowych na potrzeby Urzedu</t>
  </si>
  <si>
    <t>31/09050344</t>
  </si>
  <si>
    <t>L/128/19</t>
  </si>
  <si>
    <t>11-03-2019</t>
  </si>
  <si>
    <t>dzierżawa urządzeń luty 2019</t>
  </si>
  <si>
    <t>90152286</t>
  </si>
  <si>
    <t>dostarczenie wody i odprowadzenie scieków UMiG: 2019.02.06 - 2019.03.06</t>
  </si>
  <si>
    <t>R/00372/2019</t>
  </si>
  <si>
    <t>Auto Myjnia "BŁYSK" Dorota Lisek, ul. Nowotomyska 26, Lwówek</t>
  </si>
  <si>
    <t>mycie zewnętrzne i wnętrza samochodów gminnych</t>
  </si>
  <si>
    <t>21/2019</t>
  </si>
  <si>
    <t>08-03-2019</t>
  </si>
  <si>
    <t xml:space="preserve">QUARTET s.j. M.Gmurowska, A.Gmurowska                                   ul. Lwówekcka 22  62-045 Pniewy </t>
  </si>
  <si>
    <t xml:space="preserve">zakup paliwa do samochodu służbowego Peugeot Partner o nr rej.: PNT 25510 w miesiącu lutym 2019r.  </t>
  </si>
  <si>
    <t xml:space="preserve">Fa VAT nr: 000003411/2019/0643/KK </t>
  </si>
  <si>
    <t>J.M.Partners Sp. z o.o. ul. powstańcow Wlkp. 2, 62-045 Pniewy</t>
  </si>
  <si>
    <t>Zakup 2 szt termosów dla Sołectwa Zębowa potrzebnych do zrealizowania zadania pn. " Kultywowanie tradycji wiejskich"</t>
  </si>
  <si>
    <t>zlecenie nr 57/2019</t>
  </si>
  <si>
    <t>25/02/2019</t>
  </si>
  <si>
    <t>FK-0033/2019</t>
  </si>
  <si>
    <t>Fk-0034/2019</t>
  </si>
  <si>
    <t>04/03/2019</t>
  </si>
  <si>
    <t>Zakup środków czystości oraz sprzetu w celu utrzymania czystości do Sali wiejskiej w miejscowości Chmielinko w ramach zadania pn. " Utrzymanie i doposażenie Sali wiejskiej"</t>
  </si>
  <si>
    <t>zlecenie nr 58/2019</t>
  </si>
  <si>
    <t>FV/23/2019/03</t>
  </si>
  <si>
    <t>06/03/2019</t>
  </si>
  <si>
    <t>Zakup 4 szt termosów dla Sołectwa Zębowa potrzebnych do zrealizowania zadania pn. " Kultywowanie tradycji wiejskich"</t>
  </si>
  <si>
    <t xml:space="preserve">Przedsiębiorstwo Produkcyjno Handlowe "MAX - GUM" Sławomir Gmiąt Chmielinko 19, 64-310 Lwówek </t>
  </si>
  <si>
    <t>Zakup 6 szt worków cementu po 25kg dla Sołectwa Chmielinko w ramach zadania pn. " Poprawa estetyki wsi"</t>
  </si>
  <si>
    <t>zlecenie nr 59/2019</t>
  </si>
  <si>
    <t>504/03/2019</t>
  </si>
  <si>
    <t>08/03/2019</t>
  </si>
  <si>
    <t>25/01/2018</t>
  </si>
  <si>
    <t>08.03.2019</t>
  </si>
  <si>
    <t>"Nasz Dzień" Spólka cywilna ul. Poznańska 22, 64-300 Nowy Tomyśl</t>
  </si>
  <si>
    <t>ogloszenie prasowe - zawiadomienie o przystąpieniu do opracowania planu miejscowego - emisja 12.03.2019</t>
  </si>
  <si>
    <t>zlecenie nr 61/2019</t>
  </si>
  <si>
    <t>201/NT/2019</t>
  </si>
  <si>
    <t>03/171/19</t>
  </si>
  <si>
    <t>12-03-2019</t>
  </si>
  <si>
    <t>Instalatorstwo Elektryczne Pomiary Elektroenergetyczne Janusz Sławianowski                                       Grobia 11D, 64-410 Sieraków</t>
  </si>
  <si>
    <t>wykonanie elektrycznego przyłącza kablowego do monitoringu wizyjnego - parking ul. Al.. E. Sczanieckiej i Gmimnazjalna</t>
  </si>
  <si>
    <t>zlecenie 28/2019</t>
  </si>
  <si>
    <t>Fa Nr 21/03/2019</t>
  </si>
  <si>
    <t>14/03/2019</t>
  </si>
  <si>
    <t>Firma Kurcewicz - Halina Kurcewicz, Sękowo</t>
  </si>
  <si>
    <t>wykonanie pieczęci dla nowych osłytsów oraz na potrzeby pracowników UMiG Lwówek</t>
  </si>
  <si>
    <t>zlecenie 62/2019</t>
  </si>
  <si>
    <t>1.03.2019</t>
  </si>
  <si>
    <t>P/142/2019</t>
  </si>
  <si>
    <t>14.03.2019</t>
  </si>
  <si>
    <t>Rachunek 3/2019</t>
  </si>
  <si>
    <t>28.02.2019r.</t>
  </si>
  <si>
    <t>wycena nieruchomosci: linie dz. ne 134, , Pakosław lok. M. 23/10, 156/12, Lwówek lok. M. 64/9, Zgierzynka lok. Miesz. 2/2</t>
  </si>
  <si>
    <t>zlecenie nr 50/2019</t>
  </si>
  <si>
    <t>faktura nr JW./31/2019</t>
  </si>
  <si>
    <t>15.03.2019</t>
  </si>
  <si>
    <t>powiatowy Ośrodek Dokumentacji Geodezyjnej i Kartograficznej Nowy Tomyśl</t>
  </si>
  <si>
    <t>wypis i wyrys dla działek nr : 365/1,365/2,675,887 Lwówek</t>
  </si>
  <si>
    <t>zlecenie nr 64/2019</t>
  </si>
  <si>
    <t>12.03.2019</t>
  </si>
  <si>
    <t>2286/2019</t>
  </si>
  <si>
    <t>wykonanie naprawy urządzenia wielofunkcyjnego - kolor</t>
  </si>
  <si>
    <t>90153098</t>
  </si>
  <si>
    <t>13-03-2019</t>
  </si>
  <si>
    <t>TAXPRESS S.C. ul. Marszałkowska 80 00-517 Warszawa</t>
  </si>
  <si>
    <t>Szkolenie "Praktyczne problemy związane z realizacją podatku rolnego w 2019 r. Bieżące zagadnienia wymiaru i poboru podatków gminnych", które odbyło się 19 marca 2019 r. w Poznaniu</t>
  </si>
  <si>
    <t>Faktura 3724/03/2019/FV</t>
  </si>
  <si>
    <t>2736/2019</t>
  </si>
  <si>
    <t>19.03.2019</t>
  </si>
  <si>
    <t>obsługa prawna w marcu 2019</t>
  </si>
  <si>
    <t>37/2019</t>
  </si>
  <si>
    <t>20-03-2019</t>
  </si>
  <si>
    <t>zakup paliwa i mat ekploat. do sam. Ford Transit  oraz Renault Trafic w okresie 01.03.2019 do 07.03.2019 r.</t>
  </si>
  <si>
    <t>zakup paliwa i mat ekploat. do sam. Ford Transit  oraz Renault Trafic w okresie 08.03.2019 do 14.03.2019 r.</t>
  </si>
  <si>
    <t>000006083/2019/0670/KK</t>
  </si>
  <si>
    <t>000006094/2019/0670/KK</t>
  </si>
  <si>
    <t>14-03-2019</t>
  </si>
  <si>
    <t>dostarczenie wody i odprowadzenie scieków Szalety Miejskie: 2019.02.03-2019.03.08 oraz  abonament i pobór wody w studni miejskiej do celów p-poż w 01.02.2019 do  31.03.2019</t>
  </si>
  <si>
    <t>R/00425/2019</t>
  </si>
  <si>
    <t>19-03-2019</t>
  </si>
  <si>
    <t>Usługi geodezyjno-kartograficzne Maicej Górny, ul. Strzelecka 20, 62-045 Pniewy NIP 787-183-99-79</t>
  </si>
  <si>
    <t>mapa nieaktualizowana drogi Linie-Zębowo (ok. 1km) oraz drogi Jóezefowo do DP 2708P (ok 0,5km) w wersji elektronicznej dwg (rastrowa)</t>
  </si>
  <si>
    <t>73/2019</t>
  </si>
  <si>
    <t>F 0007/2019</t>
  </si>
  <si>
    <t>20.03.2019</t>
  </si>
  <si>
    <t>Kancelaria Radcy Prawnego Maciej Łodyga ul .Tysiąclecia 3 64-300 Nowy Tomyśl</t>
  </si>
  <si>
    <t>konsultacje prawne w PIK</t>
  </si>
  <si>
    <t>1/02/2019</t>
  </si>
  <si>
    <t>nagrody - turniej "Siła rakiety "w ramach programu profil. narkomanii</t>
  </si>
  <si>
    <t>Uchwała III/20/2018 RM</t>
  </si>
  <si>
    <t>27.12.2018</t>
  </si>
  <si>
    <t>16/2019</t>
  </si>
  <si>
    <t>Firma Handlowa Kwiaciarnia B. Wrembel ul. Długa 8, 64-310 Lwówek</t>
  </si>
  <si>
    <t>Zakup kwiatów w ramach działania pn.            " Kultywowanie tradycji wiejskich " FS Sołectwa Pakosław</t>
  </si>
  <si>
    <t>zlecenie nr 60/2019</t>
  </si>
  <si>
    <t>10/2019</t>
  </si>
  <si>
    <t>16.03.2019</t>
  </si>
  <si>
    <t>R/00447/2019</t>
  </si>
  <si>
    <t>Biuro Handlowo-Usługowe "Best Poland" Sp. z o.o., Poznań</t>
  </si>
  <si>
    <t>Publikacje na cele promocyjne</t>
  </si>
  <si>
    <t>09/03/2019</t>
  </si>
  <si>
    <t>21.03.2019</t>
  </si>
  <si>
    <t>kancelaria Notarialna Ryszard Piechowiak Nowy Tomyśl</t>
  </si>
  <si>
    <t>akt notarialny A. 1874/2019</t>
  </si>
  <si>
    <t xml:space="preserve">akt darowizny - Lwówek ul. Wittmanna </t>
  </si>
  <si>
    <t>18.03.2019</t>
  </si>
  <si>
    <t>68/2019</t>
  </si>
  <si>
    <t>ENEA Operator Sp. z o.o., ul. Strzeszyńska 58, 60-479 Poznań</t>
  </si>
  <si>
    <t>przyłączenie instalacji (tymczasowe zasilanie) w obiekcie  - parking zlokalizowany przy al. E. Sczanieckiej w Lwówku (dz. nr 614)</t>
  </si>
  <si>
    <t>6033/2019/OD5/ZR2</t>
  </si>
  <si>
    <t>P/N/10068866/00002/19</t>
  </si>
  <si>
    <t>wymiana oleju oraz zurzytego łożyska sprzęgła w samochodzie Renault Trafic do przewozu osób niepełnosprawnych</t>
  </si>
  <si>
    <t>F/000049/19</t>
  </si>
  <si>
    <t>22-03-2019</t>
  </si>
  <si>
    <t xml:space="preserve">awaryjna naprawa przepustu drogowego w ciągu drogi gminnej nr 383518P położonej w obrębie geodezyjnym wsi Brody, gmina Lwówek. (Rozbiórka uszkodzonej nawierzchni drogowej, wymiana uszkodzonej rury na rurę fi 400 mm PP(PCV) o klasie sztywności obwodowej SN 8, ułożenie rury na warstwie podsypki, częściowa wymiana gruntu nawierzchni gruntowej na powierzchni rozebranej – naprawianej drogi, konserwacja cieku wodnego na odcinku 180 m).     </t>
  </si>
  <si>
    <t>zlecenie 54/2019</t>
  </si>
  <si>
    <t>10/PN/03/2019</t>
  </si>
  <si>
    <t>Drogowe Centrum Produkcyjno-Handlowe "BIG" Spółka z o.o. 66-200 Świebodzin</t>
  </si>
  <si>
    <t>Zakup pionowych znaków drogowych wraz z transportem</t>
  </si>
  <si>
    <t>zlecenie 52/19</t>
  </si>
  <si>
    <t>FV/173/03/2019</t>
  </si>
  <si>
    <t>Makri Planowanie Przestrzenne Maria Wieczorek, ul. Powstańców Wlkp.126,   64-500 Szamotuły</t>
  </si>
  <si>
    <t>posiedzenie komisji urbanistycznej w dn. 11.03.2019 dot. dz. nr 346/2 Józefowo i 932 Lwówek</t>
  </si>
  <si>
    <t xml:space="preserve">zarządzenie BMiG Lwówek nr 12/2017 </t>
  </si>
  <si>
    <t>3/3/2019</t>
  </si>
  <si>
    <t>38/01/2019</t>
  </si>
  <si>
    <t>22.03.2019</t>
  </si>
  <si>
    <t>25.03.2019</t>
  </si>
  <si>
    <t xml:space="preserve">art. biurowe </t>
  </si>
  <si>
    <t>L/146/19</t>
  </si>
  <si>
    <t>26.03.2019</t>
  </si>
  <si>
    <t>zakup paliwa i mat ekploat. do sam. Ford Transit  oraz Renault Trafic w okresie 15.03.2019 do 21.03.2019 r.</t>
  </si>
  <si>
    <t>000006107/2019/0670/KK</t>
  </si>
  <si>
    <t>21-03-2019</t>
  </si>
  <si>
    <t>2978/2019</t>
  </si>
  <si>
    <t>27.03.2019</t>
  </si>
  <si>
    <t>Paliwo gazowe Szalety Miejskie, odczyt rzeczywisty 21-01-2019 do 17-03-2019</t>
  </si>
  <si>
    <t>10/135031/18R/FK/2019</t>
  </si>
  <si>
    <t>27-03-2019</t>
  </si>
  <si>
    <t>10/135031/19S/FK/2019</t>
  </si>
  <si>
    <t>Ozdoby Domu Aleksander Ciebielski, Lwówek</t>
  </si>
  <si>
    <t>zakup upominków dla seniorów w związku z zaproszeniem na Dzień Seniora w Chmielinku</t>
  </si>
  <si>
    <t>28.03.2019</t>
  </si>
  <si>
    <t>Księgarnia Wojciech Kałużny                      ul. 3 Stycznia 3 64-310 Lwówek</t>
  </si>
  <si>
    <t>zakup druków  polecenia wyjazdu służbowego na potrzeby UMiG Lwówek</t>
  </si>
  <si>
    <t>decyzja BMiG Lwówek</t>
  </si>
  <si>
    <t>Faktura nr 33/K/19</t>
  </si>
  <si>
    <t>28.03.2019r.</t>
  </si>
  <si>
    <t>Szkolenie dla członków komisji rewizyjnych organizowane przez RIO 26.03.2019</t>
  </si>
  <si>
    <t>2019/SZ/0715</t>
  </si>
  <si>
    <t>odbiór odpadów komunalnych z UMiG Lwówek - marzec 2019</t>
  </si>
  <si>
    <t>S/0946/2019</t>
  </si>
  <si>
    <t>03/760/19</t>
  </si>
  <si>
    <t>29-03-2019</t>
  </si>
  <si>
    <t>P 978/19</t>
  </si>
  <si>
    <t>01-04-2019</t>
  </si>
  <si>
    <t>POMELO Karina Gaszyńska-Stencel Sklep Lewiatan, Lwówek</t>
  </si>
  <si>
    <t>FP/11/2019</t>
  </si>
  <si>
    <t>FP/15/2019</t>
  </si>
  <si>
    <t>022/34/2019</t>
  </si>
  <si>
    <t>01.04.2019</t>
  </si>
  <si>
    <t>FHU BUDA Patrycja Buda, Ogrodowa 44, Nowy Tomyśl</t>
  </si>
  <si>
    <t>Zakup tuszy do stepli metalowych na potrzeby Urzędu</t>
  </si>
  <si>
    <t>4/O/2019</t>
  </si>
  <si>
    <t>Kosztorysowanie projektowanie i nadzorowanie R. Trzybyński ul. Kwiatowa 17, 64-310 Lwówek</t>
  </si>
  <si>
    <t>wykonanie kosztorysu inwestorskiego i przedmiaru robót - sala wiejska Komorowice</t>
  </si>
  <si>
    <t>zlecenie 38/2019</t>
  </si>
  <si>
    <t>Ra nr 4/2019</t>
  </si>
  <si>
    <t>02/04/2019</t>
  </si>
  <si>
    <t xml:space="preserve"> Naprawa przepustu drogowego w ciągu drogi gminnej nr 383516P położonej w obrębie geodezyjnym wsi Bródki, gmina Lwówek. </t>
  </si>
  <si>
    <t>zlecenie 71/2019</t>
  </si>
  <si>
    <t>18/03/2019</t>
  </si>
  <si>
    <t>11/PN/03/2019</t>
  </si>
  <si>
    <t>Zborała Spółka Jawna, ul. Ogrodowa 40, 64 - 300 Nowy Tomyśl</t>
  </si>
  <si>
    <t>Usługi ksero na potrzeby prowadzonych postępowań</t>
  </si>
  <si>
    <t>134/A/2019</t>
  </si>
  <si>
    <t>29.03.2019</t>
  </si>
  <si>
    <t>Starosta Nowotmyski, ul. Poznańska 33, 64-300 Nowy Tomyśl</t>
  </si>
  <si>
    <t>mapa ewidencyjna i wypisy z rejestru gruntów dla drogi Linie-Zębowo (do decyzji środowiskowej)</t>
  </si>
  <si>
    <t>2793/2019</t>
  </si>
  <si>
    <t>mapa ewidencyjna i wypisy z rejestru gruntów dla drogi Konin-Zgierzynka (do decyzji środowiskowej)</t>
  </si>
  <si>
    <t>69/2019</t>
  </si>
  <si>
    <t>2794/2019</t>
  </si>
  <si>
    <t>7/2019</t>
  </si>
  <si>
    <t>F 025/03/2019</t>
  </si>
  <si>
    <t>30-03-2019</t>
  </si>
  <si>
    <t>wypis z rejestru budynkow Lwówek Rynek 33</t>
  </si>
  <si>
    <t>zlec. Nr 82/2019</t>
  </si>
  <si>
    <t>2847/2019</t>
  </si>
  <si>
    <t>wypis z rejestru gruntow Brody dzialka nr 408/16</t>
  </si>
  <si>
    <t>zlec. 83/2019</t>
  </si>
  <si>
    <t>2893/2019</t>
  </si>
  <si>
    <t>02.04.2019</t>
  </si>
  <si>
    <t>Odbiór zmieszanych odpadów komunalnych z Sołectwa Brody w ramach zadania pn.    " Poprawa estetyki wsi "</t>
  </si>
  <si>
    <t>08.05.2008</t>
  </si>
  <si>
    <t>S/0945/2019</t>
  </si>
  <si>
    <t>Zaklad Gospodarki Komunalnej ul. Powstańców Wlkp. 40, 64-310 Lwówek</t>
  </si>
  <si>
    <t>Odbiór zmieszanych odpadów komunalnych z miejscowości Zgierzynka w ramach zadania pn. " Utrzymanie Czystości"</t>
  </si>
  <si>
    <t>zlecenie nr 76/2019</t>
  </si>
  <si>
    <t>S/0944/2019</t>
  </si>
  <si>
    <t>PHU Torez Zbigniew Torchała ul. Źródlana 1, 64-310 Lwówek</t>
  </si>
  <si>
    <t xml:space="preserve">Zakup środków czystości w ramach zadania pn. Utrzymanie i doposażenie Sali wiejskiej " </t>
  </si>
  <si>
    <t>zlecenie nr 75/2019</t>
  </si>
  <si>
    <t>FV/67/2019/03</t>
  </si>
  <si>
    <t>Zakup materiałów w ramach wykonania zadania pod nazwa " Doposażenie, utrzymanie Sali wiejskiej "</t>
  </si>
  <si>
    <t>zlecenie nr 74/2019</t>
  </si>
  <si>
    <t>L/142/19</t>
  </si>
  <si>
    <t xml:space="preserve">Adam Wojciechowski ul. Rynek 25,     64-310 Lwówek </t>
  </si>
  <si>
    <t xml:space="preserve">Zakup lampionów oraz oleju do lampionów w ramach działania pn. " Kultywowanie tradycji wiejskich " </t>
  </si>
  <si>
    <t>zlecenie nr 66/2019</t>
  </si>
  <si>
    <t>18/2019</t>
  </si>
  <si>
    <t>Zakup kwiatów w ramach działania pn.            " Kultywowanie tradycji wiejskich " FS Sołectwa Zgierzynka</t>
  </si>
  <si>
    <t>zlecenie nr 67/2019</t>
  </si>
  <si>
    <t>23.03.2019</t>
  </si>
  <si>
    <t xml:space="preserve">Dostawa kruszywa betonowego na drogi gminne w miejscowości Brodyw ramach zadania pn. " Remont, utrzymanie dróg gruntowych" </t>
  </si>
  <si>
    <t>zlecenie nr 85/2019</t>
  </si>
  <si>
    <t>29/03/2019</t>
  </si>
  <si>
    <t>16/PN/2019</t>
  </si>
  <si>
    <t>3010/2019</t>
  </si>
  <si>
    <t>30.03.2019</t>
  </si>
  <si>
    <t>PHU E.Domiczew Ul. Długa 14 64-310  Lwówek</t>
  </si>
  <si>
    <t>usł konsumcji - spotknanie organizacyjne z sołtysami</t>
  </si>
  <si>
    <t>17/2019</t>
  </si>
  <si>
    <t>dopłata do wody i ścieków od 2019.03.01 do 2019.03.31</t>
  </si>
  <si>
    <t>03/2019</t>
  </si>
  <si>
    <t>31-03-2019</t>
  </si>
  <si>
    <t>000006119/2019/0670/KK</t>
  </si>
  <si>
    <t>28-03-2019</t>
  </si>
  <si>
    <t>zakup paliwa i mat ekploat. do sam. Ford Transit  oraz Renault Trafic w okresie 22.03.2019 do 28.03.2019 r.</t>
  </si>
  <si>
    <t>R/00478/2019</t>
  </si>
  <si>
    <t>R/00492/2019</t>
  </si>
  <si>
    <t>FP/16/2019</t>
  </si>
  <si>
    <t>0002-54-09304</t>
  </si>
  <si>
    <t>Inkaso opłaty targowej za  marzec 2019</t>
  </si>
  <si>
    <t>ZGM/2019/3</t>
  </si>
  <si>
    <t>04-04-2019</t>
  </si>
  <si>
    <t>Katarzyna Laskowska PPHU "Katarzynka", Lwówek</t>
  </si>
  <si>
    <t>FV-00082/2019</t>
  </si>
  <si>
    <t>04.04.2019</t>
  </si>
  <si>
    <t>AGROCHEM Zaopatrzenie Rolnictwa ul. Pniewska 45, 64-310 Lwówek</t>
  </si>
  <si>
    <t xml:space="preserve">Zakup towarów (donice + ziemia ) w ramach dzialania pn. " Poprawa estetyki wsi" </t>
  </si>
  <si>
    <t>zlecenie nr 81/2019</t>
  </si>
  <si>
    <t>044/V/2019</t>
  </si>
  <si>
    <t>Zakup nawozu oraz opryskiwacza w ramach działania pn. " Utrzymanie zieleni "</t>
  </si>
  <si>
    <t>zlecenie nr 80/2019</t>
  </si>
  <si>
    <t>043/V/2019</t>
  </si>
  <si>
    <t>Wtransport nieczystości ciekłych z Sali wiejskiej w miejscowości Zgierzynka w ramach działania pn. " Utrzymanie czystości"</t>
  </si>
  <si>
    <t>S/1039/2019</t>
  </si>
  <si>
    <t>Zakup kompozycji kwiatowych dla Sołectwa Pawłowek  wramach zadnia pn." Kultywowanie tradycji wiejskich"</t>
  </si>
  <si>
    <t>zlecenie nr 77/1/2019</t>
  </si>
  <si>
    <t>30/2019</t>
  </si>
  <si>
    <t>01/04/2019</t>
  </si>
  <si>
    <t>korespondencja pocztowa z UMiG z marca 2019</t>
  </si>
  <si>
    <t>F10506P0319SFAKCMJ</t>
  </si>
  <si>
    <t>03-04-2019</t>
  </si>
  <si>
    <t>dzierżawa urządzeń marzec 2019</t>
  </si>
  <si>
    <t>90153832</t>
  </si>
  <si>
    <t>PH-U Eugenia Domiczew, ul. Długa 14, Lwówek</t>
  </si>
  <si>
    <t>zapewnienie konsumpcji podczas spotkania przedstawicieli gmin z LGD KOLD</t>
  </si>
  <si>
    <t>wydruk ponad limit za okres 01.2019 - 03.2019</t>
  </si>
  <si>
    <t>90154253</t>
  </si>
  <si>
    <t>Zakup ziemi uniwersalnej oraz donicy z podstawkiem w ramach działania             pn. " Poprawa estetyki wsi"</t>
  </si>
  <si>
    <t>zlecenie nr 90/2019</t>
  </si>
  <si>
    <t>047/V/2019</t>
  </si>
  <si>
    <t>03.04.2019</t>
  </si>
  <si>
    <t>Instalatorstwo Elektryczne Janusz Jarnut ul. 3-go Stycznia 8/3               64-310 Lwówek</t>
  </si>
  <si>
    <t>Naprawa instalacji elektrycznej w budynku Sali wiejskiej w Zgierzynce</t>
  </si>
  <si>
    <t>Firma Handlowa Kwiaciarnia               B. Wrembel ul. Długa 8, 64-310 Lwówek</t>
  </si>
  <si>
    <t>Zakup wiazanki kwiatowej dla Sołectwa Pakosław w ramach działania pn.               " Kultywowanie tradycji wiejskich"</t>
  </si>
  <si>
    <t>zlecenie nr 77/2/2019</t>
  </si>
  <si>
    <t>31/03/2019</t>
  </si>
  <si>
    <t>Zakup trawy uniwersalnej oraz nawozu w ramach zadania pn. " Poprawa estetyki wsi"</t>
  </si>
  <si>
    <t>zlecenie nr 108/2019</t>
  </si>
  <si>
    <t>05/04/2019</t>
  </si>
  <si>
    <t>063/V/2019</t>
  </si>
  <si>
    <t>09/04/2019</t>
  </si>
  <si>
    <t>Pielęgnacja terenow zielonych w Sołectwie pakosław w ramach działania pn.                " Utrzymanie zieleni wiejskiej"</t>
  </si>
  <si>
    <t>zlecenie nr 65/2019</t>
  </si>
  <si>
    <t>12/03/2019</t>
  </si>
  <si>
    <t>8/04/2019</t>
  </si>
  <si>
    <t>31/09112307</t>
  </si>
  <si>
    <t>zakup wody zródlanej do konsumpcji w miesiącu marcu 2019</t>
  </si>
  <si>
    <t>połaczenia telefoniczne z telefonu stacjonarnego UMiG w Lwówku w marcu 2019 + abomanment telefoniczny za kwiecień 2019</t>
  </si>
  <si>
    <t>11-128659-04195</t>
  </si>
  <si>
    <t>opłata za wyłapywanie i utrzymanie psow w schronisku "Zwierzakowo" w Posadówku - marzec 2019 r. ryczałt + opłata dodatkowa</t>
  </si>
  <si>
    <t>06/04/19</t>
  </si>
  <si>
    <t>odbiór zwłok zwierzęcych w marcu 2019 r. - opłata ryczałtowa</t>
  </si>
  <si>
    <t>0079/2019</t>
  </si>
  <si>
    <t>31.03.2019</t>
  </si>
  <si>
    <t>ogłoszenie prasowe do Tygodnika Nasz Dzień po Dniu -  emisja w dn. 09.04.2019 - dot. wyłozenia planu do publicznego wglądu 9dz. 346/2 Józefowo i 932 Lwówek)</t>
  </si>
  <si>
    <t>zlecenie nr 97/2019</t>
  </si>
  <si>
    <t>05.04.2019</t>
  </si>
  <si>
    <t>303/NT/2019</t>
  </si>
  <si>
    <t>09.04.2019</t>
  </si>
  <si>
    <t>udział w szkoleniu Kierownika USC Lwówek</t>
  </si>
  <si>
    <t>Faktura VAT nr 51/2019</t>
  </si>
  <si>
    <t>04.04.2019r.</t>
  </si>
  <si>
    <t>Stowarzyszenie Urzędników Stanu Cywilnego RP Oddział w Zielonej Górze ul. Stefana Batorego 69/2                                                    65-735 Zielona Góra</t>
  </si>
  <si>
    <t>dostarczenie wody i odprowadzenie scieków UMiG: 2019.03.06 - 2019.04.05</t>
  </si>
  <si>
    <t>R/00588/2019</t>
  </si>
  <si>
    <t>08-04-2019</t>
  </si>
  <si>
    <t>10/135029/17R/FK/2019</t>
  </si>
  <si>
    <t>09-04-2019</t>
  </si>
  <si>
    <t>Paliwo gazowe Urząd odczyt rzeczywisty 28-02-2019 do 30-03-2019</t>
  </si>
  <si>
    <t>opłata przyłączeniowa do sieci poprzez zwiększenie mocy przyłączeniowej w budynku Sali Wiejskiej w m. Władysławowo</t>
  </si>
  <si>
    <t>30511/2018/OD5/ZR10</t>
  </si>
  <si>
    <t>31.07.2018</t>
  </si>
  <si>
    <t>P/N/10068866/00001/19</t>
  </si>
  <si>
    <t>16.01.2019</t>
  </si>
  <si>
    <t>założenie nowych plomb po naprawie układu pomiarowo-rozliczeniowego zainstalowanego w punkcie poboru energii: Rynek 20, nr licznika 81537358</t>
  </si>
  <si>
    <t>Instalatorstwo Elektryczne Janusz Jarnut, ul. 3-go Stycznia 8/3, 64-310 Lwówek</t>
  </si>
  <si>
    <t>awaryjna wymiana bezpieczników BM 25A w punkcie poboru energii: Rynek 20, nr licznika 81537358.</t>
  </si>
  <si>
    <t>P/T/13076201/00001/19</t>
  </si>
  <si>
    <t>22/2019</t>
  </si>
  <si>
    <t>Rachunek 5/2019</t>
  </si>
  <si>
    <t>30.03.2019r.</t>
  </si>
  <si>
    <t>Podłączenie sprzętu kuchennego oraz wymiana gniazdek elektrycznych na Sali wiejskiej w miejscowości Bródki</t>
  </si>
  <si>
    <t>Kudłaszyk Marek Boruja Kościelna 87A, 64-300 Nowy Tomyśl</t>
  </si>
  <si>
    <t>Wykonanie izolacji poziomej metodą cięcia ścian budynku w Sali wiejskiej w Komorowicach w ramach działania pn.         " Modernizacja budynku Sali wiejskiej"</t>
  </si>
  <si>
    <t>umowa nr 01/2019</t>
  </si>
  <si>
    <t>25/03/2019</t>
  </si>
  <si>
    <t>15/04/2019</t>
  </si>
  <si>
    <t>Zakład Usługowo- Produkcyjno-Handlowy Elektro-Mech Marzena Krawczyk Przyłęk 94a, 64-300 Nowy Tomyśl</t>
  </si>
  <si>
    <t>zlecenie nr 91/2019</t>
  </si>
  <si>
    <t>F/00028/04/2019</t>
  </si>
  <si>
    <t>03/04/2019</t>
  </si>
  <si>
    <t>Zakup kosy spalinowej wraz z osłoną dla Sołectwa Władysławowa w ramach działania pn. "Poprawa estetyki wsi"</t>
  </si>
  <si>
    <t>Zakup żyłki tnącej oraz oleju, smaru do kosy spalinowej dla Sołectwa Władysławowa w ramach działania pn. "Poprawa estetyki wsi"</t>
  </si>
  <si>
    <t>F/00029/04/2019</t>
  </si>
  <si>
    <t>Betoniarnia Nowak Sp. z o.o., Sp. k Pierwoszewo 10, 64-510 Wronki</t>
  </si>
  <si>
    <t>Transport wraz z rozładunkiem w miejscu docelowym destrukt w ilości 53,980 t w ramach działania pn. "Remont i utrzymanie dróg"</t>
  </si>
  <si>
    <t>zlecenie nr 72/2019</t>
  </si>
  <si>
    <t>67/P/04/2019</t>
  </si>
  <si>
    <t>11/04/2019</t>
  </si>
  <si>
    <t>VILEMO sp. z o.o. ul. Kolejowa 14,      64-300 Nowy Tomyśl</t>
  </si>
  <si>
    <t>Zakup gniazdka oraz lampy do Sali wiejskiej w miejscowości Pawłówek w ramach zadania pn. " Remont i doposażenie Sali wiejskiej"</t>
  </si>
  <si>
    <t>zlecenie nr 112/2019</t>
  </si>
  <si>
    <t>FP03622/04/19</t>
  </si>
  <si>
    <t>14/04/2019</t>
  </si>
  <si>
    <t>Zakup materiałów takich jak: rozpuszczalnik, Sadolin pędzel, śruby nakrętki itp.w celu odnowienia i naprawienia płotu w ramach zadania pn.               " Poprawa estetyki wsi"</t>
  </si>
  <si>
    <t>zlecenie nr 111/2019</t>
  </si>
  <si>
    <t>945/04/2019</t>
  </si>
  <si>
    <t>Kruszywo betonowe na drogi gminne w miejscowości Zębowo w ramach dzialania pn. Remont i utrzymanie dróg</t>
  </si>
  <si>
    <t>zlecenie nr 100/2019</t>
  </si>
  <si>
    <t>19/PN/04/2019</t>
  </si>
  <si>
    <t xml:space="preserve">zakup kruszywa betonowego na bieżace utrzymanie dróg gminnych w ilości 325,52 t w miejscowości Komorowo oraz wbudowanie kruszywa betonowego w miejscowości Komorowo </t>
  </si>
  <si>
    <t>zlecenie nr 98/2019</t>
  </si>
  <si>
    <t>17/PN/2019</t>
  </si>
  <si>
    <t>WOKISS Poznań ul.Sienkiewicza 22 Poznań 60-818</t>
  </si>
  <si>
    <t>Udział w seminarium Płace/Kadry</t>
  </si>
  <si>
    <t>FS-60/19/04/PIAS</t>
  </si>
  <si>
    <t>11.04.2019</t>
  </si>
  <si>
    <t>FP/18/2019</t>
  </si>
  <si>
    <t xml:space="preserve">dostarczenie wody i odprowadzenie scieków Szalety Miejskie: 2019.03.08-2019.04.09 </t>
  </si>
  <si>
    <t>R/00617/2019</t>
  </si>
  <si>
    <t>12-04-2019</t>
  </si>
  <si>
    <t>zakup paliwa i mat ekploat. do sam. Ford Transit  oraz Renault Trafic w okresie 01.04.2019 do 07.04.2019 r.</t>
  </si>
  <si>
    <t>000006135/2019/0670/KK</t>
  </si>
  <si>
    <t>07-04-2019</t>
  </si>
  <si>
    <t>telefony komórkowe od 26.02.2019 do 25.03.2019</t>
  </si>
  <si>
    <t>19030928313393</t>
  </si>
  <si>
    <t>26-03-2019</t>
  </si>
  <si>
    <t>zakup, dostawa oraz wbudowanie kruszywa betonowego w ilości 120t z przeznaczeniem na bierzące utrzymanie dróg gminnych w obrębie miejscowości Lwówek-Posadowo</t>
  </si>
  <si>
    <t>zlecenie 99/2019</t>
  </si>
  <si>
    <t>05-04-2019</t>
  </si>
  <si>
    <t>18PN/04/2019</t>
  </si>
  <si>
    <t>11-04-2019</t>
  </si>
  <si>
    <t>zakup, dostawa oraz wbudowanie kruszywa betonowego w ilości 75 z przeznaczeniem na bierzące utrzymanie dróg gminnych w obrębie miejscowości Władysławowo</t>
  </si>
  <si>
    <t>zlecenie nr 101/2019</t>
  </si>
  <si>
    <t>20/PN/04/2019</t>
  </si>
  <si>
    <t>Usunięcie zakrzaczeń na odcinku drógw ilości 1720m2, na drogach gminnych w miejscowości Wladysławowo i Lipka Wielka, korekta drzewa gat. wierzba w miejscowości Lwówek.</t>
  </si>
  <si>
    <t>zlecenie nr 115/2019</t>
  </si>
  <si>
    <t>9/04/19</t>
  </si>
  <si>
    <t>16-04-2019</t>
  </si>
  <si>
    <t>ARCHKO Pracownia Acheologiczno-Konserwatorska Piotr Pawlak, ul. G. Konatkowskiej 1, 60-465 Poznań</t>
  </si>
  <si>
    <t>przygotowanie i złożenie wniosku na prowadzenie baradń archeologicznych związanych z realizacją inwestycji "Rewitalizacja Rynku w m. Lwówek"</t>
  </si>
  <si>
    <t>15.04.2019</t>
  </si>
  <si>
    <t>17.04.2019</t>
  </si>
  <si>
    <t>04/399/19</t>
  </si>
  <si>
    <t>Nasz Dzień s.c. Nowy Tomyśl</t>
  </si>
  <si>
    <t>życzenia wielkanocne dla mieszkańców gminy Lwówek</t>
  </si>
  <si>
    <t>zlecenie nr 93/2019</t>
  </si>
  <si>
    <t>3.04.2019</t>
  </si>
  <si>
    <t>312/NT/2019</t>
  </si>
  <si>
    <t>P 1134/19</t>
  </si>
  <si>
    <t>18-04-2019</t>
  </si>
  <si>
    <t>4/03/2019</t>
  </si>
  <si>
    <t>zakup paliwa i mat ekploat. do sam. Ford Transit  oraz Renault Trafic w okresie 08.04.2019 do 14.04.2019 r.</t>
  </si>
  <si>
    <t>000006145/2019/0670/KK</t>
  </si>
  <si>
    <t>14-04-2019</t>
  </si>
  <si>
    <t>Polskie Radio Regionalna Rozgłośnia w Poznaniu Radio Poznań S.A.</t>
  </si>
  <si>
    <t>zlecenie nr 95/2019</t>
  </si>
  <si>
    <t>45/04/2019/RM</t>
  </si>
  <si>
    <t>19.04.2019</t>
  </si>
  <si>
    <t>FP/20/2019</t>
  </si>
  <si>
    <t>18.04.2019</t>
  </si>
  <si>
    <t>usługi geodezyjno-kartgarficzne Zbigniew Ochla Pniewy</t>
  </si>
  <si>
    <t>podział geodezyjny dzialki nr 283 Zgierzynka</t>
  </si>
  <si>
    <t>zlecenie nr 131/2019</t>
  </si>
  <si>
    <t>23.04.2019</t>
  </si>
  <si>
    <t>nr 13/04/2019</t>
  </si>
  <si>
    <t>24.04.2019</t>
  </si>
  <si>
    <t>R/00633/2019</t>
  </si>
  <si>
    <t>Streetwise Tomasz Rykowski, Dobrzyń 23 13-100 Nidzica</t>
  </si>
  <si>
    <t>opracowanie dokumentacji projektowej na I etapu przebudowy drogi Linie-Zębowo (1km)</t>
  </si>
  <si>
    <t>01/KP/2019</t>
  </si>
  <si>
    <t>04/04/2019</t>
  </si>
  <si>
    <t>12.04.2019</t>
  </si>
  <si>
    <t>Urząd Miejski ul.Poznańska 33, 64-300 Nowy Tomyśl</t>
  </si>
  <si>
    <t>koszty związane z funkcionowaniem MPKZP</t>
  </si>
  <si>
    <t>109/2019</t>
  </si>
  <si>
    <t>FP/21/2019</t>
  </si>
  <si>
    <t>25.04.2019</t>
  </si>
  <si>
    <t>obsługa prawna w kwietniu 2019</t>
  </si>
  <si>
    <t>53/2019</t>
  </si>
  <si>
    <t>24-04-2019</t>
  </si>
  <si>
    <t xml:space="preserve">Stowarzyszenie Gmin i Powiatów ul. Piekary, 61-823 Poznań </t>
  </si>
  <si>
    <t>Udział w szkoleniu " Współpraca samorządow z organizacjami pozarządowymi w świetle najnowszych regulacji "</t>
  </si>
  <si>
    <t>204/2019</t>
  </si>
  <si>
    <t>24/04/2019</t>
  </si>
  <si>
    <t>Polski Koncern Naftowy ORLEN S.A. 09-411 Płock ul. Chemików 7 Stacja Paliw nr 0740 w Lwówek ul. Nowotomyska 32, 64-310 Lwówek</t>
  </si>
  <si>
    <t>Zakup paliwa do kosiarki w celu uporządkowania terenu wokół świetlicy Wiejskiej w miejscowości Władysławowo</t>
  </si>
  <si>
    <t>zlecenie nr 127/2019</t>
  </si>
  <si>
    <t>5787K1/0740/19</t>
  </si>
  <si>
    <t>26/04/2019</t>
  </si>
  <si>
    <t>Zakup paliwa do kosiarki w celu wykaszania terenów zielonych w miejscowości Chmielinko w ramach dzialania pn. "Utrzyamanie zieleni"</t>
  </si>
  <si>
    <t>zlecenie nr 96/2019</t>
  </si>
  <si>
    <t>4971K1/0740/19</t>
  </si>
  <si>
    <t>12/04/2019</t>
  </si>
  <si>
    <t>Polski Koncern Naftowy ORLEN S.A. 09-411 Płock ul. Chemików 7,Stacja Paliw nr 0740 w Lwówek ul. Nowotomyska 32, 64-310 Lwówek</t>
  </si>
  <si>
    <t>416.</t>
  </si>
  <si>
    <t>1210.</t>
  </si>
  <si>
    <t xml:space="preserve">"STIMI" Michał Łuczak ul. Pokrzywno 35, 61-315 Poznań </t>
  </si>
  <si>
    <t>zakup materiału ( olej,filtr, żyłka, karniser) w celu wykaszania terenów zielonych w miejscowości Brody w ramach zadania pn. " Poprawa estetyki wsi"</t>
  </si>
  <si>
    <t xml:space="preserve">zlecenie nr 113/2019 </t>
  </si>
  <si>
    <t>368/K/2019</t>
  </si>
  <si>
    <t>08/04/2019</t>
  </si>
  <si>
    <t>Zakład Stolarski Waldemar Nowak Zębowo ul Lipowa nr 22, 64-310 Lwówek</t>
  </si>
  <si>
    <t>Przegląd techniczny placu zabaw w miejscowości Brody oraz zakup akcesoriów do jego naprawy w ramach działania pn. Poprawa estetyki wsi</t>
  </si>
  <si>
    <t>zlecenie nr 124/2019</t>
  </si>
  <si>
    <t xml:space="preserve">Fa/39/2019 </t>
  </si>
  <si>
    <t>19/04/2019</t>
  </si>
  <si>
    <t>Zaklad Handlowo -Usługowy " A-Zet " Zenon Ciebielski Rynek 25, 64-310 Lwówek</t>
  </si>
  <si>
    <t>Zakup artykułów malarskich w celu pomalowania Sali wiejskiej w miejscowości Komorowo w ramach zadania "  Utrzymanie i doposażenie świetlicy wiejskiej "</t>
  </si>
  <si>
    <t>zlecenie nr 125/2019</t>
  </si>
  <si>
    <t>286/04/2019</t>
  </si>
  <si>
    <t>Przedsiębiorstwo Produkcyjno Handlowe Krzych - Pol Glinno 17A,                   64-300 Nowy Tomyśl</t>
  </si>
  <si>
    <t xml:space="preserve">Bieżace utrzymanie dróg gminnych w m. Pawłówek </t>
  </si>
  <si>
    <t>umowa 04/2018, zlecenie nr 10/2019</t>
  </si>
  <si>
    <t>24/04/2018, 05/04/2019</t>
  </si>
  <si>
    <t>FAS/53/2019</t>
  </si>
  <si>
    <t>18/04/2019</t>
  </si>
  <si>
    <t>telefony komórkowe od 26.03.2019 do 25.04.2019</t>
  </si>
  <si>
    <t>19040980882195</t>
  </si>
  <si>
    <t>26-04-2019</t>
  </si>
  <si>
    <t>zakup paliwa i mat ekploat. do sam. Ford Transit  oraz Renault Trafic w okresie 15.04.2019 do 21.04.2019 r.</t>
  </si>
  <si>
    <t>000006157/2019/0670/KK</t>
  </si>
  <si>
    <t>21-04-2019</t>
  </si>
  <si>
    <t>Polsla Press Sp. z o.o.</t>
  </si>
  <si>
    <t>zlecenie 94/2019</t>
  </si>
  <si>
    <t>FVS2019/0003828/BPO</t>
  </si>
  <si>
    <t>Marcin Majorek Zębowo Plac Św. Jana 19, 64-310 Lwówek</t>
  </si>
  <si>
    <t>Wykonanie metalowego ogrodzenia dla Sołectwa Pawłówek</t>
  </si>
  <si>
    <t>zlecenie nr 129/2019</t>
  </si>
  <si>
    <t>22/04/2019</t>
  </si>
  <si>
    <t>Usługi Stolarsko Budowlane Krzysztof Piosik Brody 60A, 64-310 Lwówek</t>
  </si>
  <si>
    <t>zakup materiału do wykonania ogrodzenia w Sołectwie Pawłówek</t>
  </si>
  <si>
    <t>zlecenie nr 128/2019</t>
  </si>
  <si>
    <t>Kruszywo Betonowe na bieżące utrzymanie dróg gminnych w miejscowości Chmielinko -105 t</t>
  </si>
  <si>
    <t xml:space="preserve">zlecenie nr 134/2019, umowa nr 02/2019 </t>
  </si>
  <si>
    <t>23/04/2019, 20/02/2019</t>
  </si>
  <si>
    <t>24/PN/04/2019</t>
  </si>
  <si>
    <t>27/04/2019</t>
  </si>
  <si>
    <t>Rachunek 7/2019</t>
  </si>
  <si>
    <t>30.04.2019r.</t>
  </si>
  <si>
    <t>R/00665/2019</t>
  </si>
  <si>
    <t>30.04.2019</t>
  </si>
  <si>
    <t>Odbiór zmieszanych odpadów komunalnych z Sołectwa Brody w ramach zadania pn." Poprawa estetyki wsi '</t>
  </si>
  <si>
    <t>umowa 62/2008</t>
  </si>
  <si>
    <t>08/05/2008</t>
  </si>
  <si>
    <t>S/1336/2019</t>
  </si>
  <si>
    <t>30/04/2019</t>
  </si>
  <si>
    <t>dzierżawa urządzeń kwiecień 2019</t>
  </si>
  <si>
    <t>90155017</t>
  </si>
  <si>
    <t>30-04-2019</t>
  </si>
  <si>
    <t>zakup paliwa i mat ekploat. do sam. Ford Transit  oraz Renault Trafic w okresie 22.04.2019 do 28.04.2019 r.</t>
  </si>
  <si>
    <t>000006169/2019/0670/KK</t>
  </si>
  <si>
    <t>28-04-2019</t>
  </si>
  <si>
    <t>odbiór odpadów komunalnych z UMiG Lwówek, kwiecień 2019 r.</t>
  </si>
  <si>
    <t>14.02.2008 r.</t>
  </si>
  <si>
    <t>S/1337/2019</t>
  </si>
  <si>
    <t>FV/16/2019/05</t>
  </si>
  <si>
    <t>06-05-2019</t>
  </si>
  <si>
    <t>Zakup pucharu na zawody OSP o Puchar MG Komendanta OSP</t>
  </si>
  <si>
    <t>FV/4/2019/05</t>
  </si>
  <si>
    <t>konserwacja zegara miejskiego - luty 2019r.</t>
  </si>
  <si>
    <t>konserwacja zegara miejskiego - marzec 2019r.</t>
  </si>
  <si>
    <t>konserwacja zegara miejskiego - kwiecień 2019r.</t>
  </si>
  <si>
    <t>F 036/04/2019</t>
  </si>
  <si>
    <t>05/28/19</t>
  </si>
  <si>
    <t>Paliwo gazowe Urząd odczyt rzeczywisty 31-03-2019 do 29-04-2019</t>
  </si>
  <si>
    <t>10/135029/18R/FK/2019</t>
  </si>
  <si>
    <t>07-05-2019</t>
  </si>
  <si>
    <t>996/2019</t>
  </si>
  <si>
    <t>usługa dostępu do internetu 150Mb/s - maj 2019. Wraz z fakturą korygującą nr 22/2019</t>
  </si>
  <si>
    <t>usługa dostępu do internetu 150Mb/s - kwiecień 2019. Wraz z fakturami korygującymi nr 19/2019 oraz 21/2019</t>
  </si>
  <si>
    <t>984/2019</t>
  </si>
  <si>
    <t>04.05.2019</t>
  </si>
  <si>
    <t>dopłata do wody i ścieków od 2019.04.01 do 2019.04.30</t>
  </si>
  <si>
    <t>04/2019</t>
  </si>
  <si>
    <t>444/TCH/2019</t>
  </si>
  <si>
    <t>odczyt z karty tachografu w Fordzie Trtanzit do przewozu osób niepełnosprawnych</t>
  </si>
  <si>
    <t>Inkaso opłaty targowej za  kwiecień 2019</t>
  </si>
  <si>
    <t>ZGM/2019/04</t>
  </si>
  <si>
    <t>09-05-2019</t>
  </si>
  <si>
    <t>opłata za uproszczony wypis z rejestru gruntów (Droga Konin)</t>
  </si>
  <si>
    <t>145/2019</t>
  </si>
  <si>
    <t>26.04.2019</t>
  </si>
  <si>
    <t>3960/2019</t>
  </si>
  <si>
    <t>09.05.2019</t>
  </si>
  <si>
    <t>odbiór zwłok zwierzecych - kwiecień 2019 r.</t>
  </si>
  <si>
    <t>0110/2019</t>
  </si>
  <si>
    <t>Stowarzyszenie Inteegracji Społeczności Lokalnych WIELKOPOMOC, Posadówek 1, 64-310 Lwówek</t>
  </si>
  <si>
    <t>wyłapywanie i utrzymanie psow w schronisku "Zwierzakowo" w Posadówku - kwiecień 2019 ryczałt + opłata dodatkowa</t>
  </si>
  <si>
    <t>06/05/19</t>
  </si>
  <si>
    <t>06.05.2019</t>
  </si>
  <si>
    <t>Zakup nawozu w ramach zadnia pn.      " Utrzymanie zieleni"</t>
  </si>
  <si>
    <t>zlecenie nr 159/2019</t>
  </si>
  <si>
    <t>07/05/2019</t>
  </si>
  <si>
    <t>Marcin Schmidt Brody 73, 64-310 Lwówek</t>
  </si>
  <si>
    <t>Utrzymanie terenów zielonych w Sołectwie Brody w ramach zadania pn. " Poprawa estetyki wsi"</t>
  </si>
  <si>
    <t>zlecenie nr 148/2019</t>
  </si>
  <si>
    <t>ADF STIHL Dariusz Wesołowski Świdwowiec 45,  66-320 Trzciel</t>
  </si>
  <si>
    <t>Zakup żyłki do kosy spalinowej w celu wykaszania terenów zielonych w Sołectwie Pawłówek w ramach zadania pn. " Poprawa estetyki wsi"</t>
  </si>
  <si>
    <t xml:space="preserve">zlecenie nr 160/2019 </t>
  </si>
  <si>
    <t>zlecenie nr 161/2019</t>
  </si>
  <si>
    <t>Centrum Gastronomii i Przemysłu Mięsnego "EVA - TEC " Bobrownicka 24/A, 61-306 Poznań</t>
  </si>
  <si>
    <t>zlecenie nr 149/2019</t>
  </si>
  <si>
    <t xml:space="preserve">LEROY - MERLIN polska Sp. z o.o. ul. Targowa 72, 03-734 Warszawa sklep LEROY MERLIN Swarzędz ul. Poznańska 4, 62-020 Swarzędz </t>
  </si>
  <si>
    <t xml:space="preserve">Zakup obrzeży do posadzonych roślin ozdobnych na terenach zielonych w Sołectwie Brody w ramach działania pn.  " Poprawa estetyki wsi"  </t>
  </si>
  <si>
    <t xml:space="preserve">zlecenie nr 144/2019 </t>
  </si>
  <si>
    <t>Szkółka Drzew i Krzewów Ozdobnych Henryk Wieczorek ul. Wybudowanie 9, 64-541 Podrzewie</t>
  </si>
  <si>
    <t>Zakup roślin ozdobnych w celu obsadzenia terenów zielonych w Sołectwie Brody w ramach działania pn. " Poprawa estetyki wsi"</t>
  </si>
  <si>
    <t>zlecenie nr 143/2019</t>
  </si>
  <si>
    <t>Polski Koncern Naftowy ORLEN S.A 09-411 Płock ul. Chemików 7 stacja Paliw nr 0740 w Lwówku ul. Nowotomyska 32, 64-310 Lwówek</t>
  </si>
  <si>
    <t>Zakup paliwado kosiarki w celu wykaszania terenów zielonych w Sołectwie Brody w ramach zadania pn.   " Poprawa estetyki wsi"</t>
  </si>
  <si>
    <t>zlecenie nr 142/2019</t>
  </si>
  <si>
    <t>Polski Koncern Naftowy ORLEN S.A 09-411 Płock ul. Chemików 7 stacja Paliw nr 4017 w Pniewach ul. Jakubowska 36, 62-045 Pniewy</t>
  </si>
  <si>
    <t xml:space="preserve">zlecenie nr 107/2019 </t>
  </si>
  <si>
    <t>103/V/2019</t>
  </si>
  <si>
    <t>1/2019</t>
  </si>
  <si>
    <t>PN 529/19</t>
  </si>
  <si>
    <t>S/1455/2019</t>
  </si>
  <si>
    <t>1403/05/2019</t>
  </si>
  <si>
    <t>2019-12-52753</t>
  </si>
  <si>
    <t>6241K1/0740/19</t>
  </si>
  <si>
    <t>3233K3/4017/2019</t>
  </si>
  <si>
    <t>06/05/2019</t>
  </si>
  <si>
    <t>08/05/2019</t>
  </si>
  <si>
    <t>04/05/2019</t>
  </si>
  <si>
    <t>17/04/2019</t>
  </si>
  <si>
    <t>Wywóz nieczystości ciekłych z Sali wiejskiej w miejscowości Zgierzynka w ramach            zadania pn. " Utrzymanie czystości"</t>
  </si>
  <si>
    <t>Zakup przełącznika funkcji do piekarnika w ramach zadania pn." Doposażenie i utrzymanie Sali wiejskiej " w miejscowści Zgierzynka</t>
  </si>
  <si>
    <t>Zakup paliwa do kosiarkiw celu wykaszania terenow zielonych w Sołectwie Pawłówek w ramach dzialania pn. " Poprawa  estetyki wsi "</t>
  </si>
  <si>
    <t>Dino Polska S.A. Lwówek</t>
  </si>
  <si>
    <t>artykuły spożywcze na potrzeby Urzędu MiG Lwówek</t>
  </si>
  <si>
    <t>140/10064/2019</t>
  </si>
  <si>
    <t>13.05.2019</t>
  </si>
  <si>
    <t>R/00690/2019</t>
  </si>
  <si>
    <t xml:space="preserve">zakup paliwa do Peugeot Partner o nr rej.: PNT 25510 w miesiącu 03/2019r. </t>
  </si>
  <si>
    <t>QUARTET s.j. M.Gmurowska, A.Gmurowska                                                ul. Lwówekcka 22                                         62-045 Pniewy</t>
  </si>
  <si>
    <t>Fa VAT: 000003418/2019/0643/KK</t>
  </si>
  <si>
    <t xml:space="preserve">Auto Myjnia BŁYSK                                         Dorota Lisek                                                         ul. Nowotomyska 26, 64-310 Lwówek </t>
  </si>
  <si>
    <t>kompleksowe mycie samochodu służbowego Peugeot Partner                                                        PNT 25 510</t>
  </si>
  <si>
    <t>Fa nr 31/2019</t>
  </si>
  <si>
    <t xml:space="preserve">QUARTET s.j. M.Gmurowska, A.Gmurowska                                                      ul. Lwówekcka 22                                                62-045 Pniewy </t>
  </si>
  <si>
    <t xml:space="preserve">zakup paliwa do Peugeot Partner o nr rej.: PNT 25510 w miesiącu 04/2019r. </t>
  </si>
  <si>
    <t>Fa VAT: 000003426/2019/0643/KK</t>
  </si>
  <si>
    <t>FORUM Media Polska Sp. z o.o.                                             ul. Polska 13, 60-595 Poznań</t>
  </si>
  <si>
    <t>zakup oprogramowania wspierającego procedury zam. publicz. - 72 aktualizacja 05 /2019</t>
  </si>
  <si>
    <t>Fa VAT 2528212-01-9-R</t>
  </si>
  <si>
    <t>zakup paliwa i mat ekploat. do sam. Ford Transit  oraz Renault Trafic w okresie 29.04.2019 do 30.04.2019 r.</t>
  </si>
  <si>
    <t>000006177/2019/0670/KK</t>
  </si>
  <si>
    <t>Usługowy Zakład Murarski Jacek Wachowiak, ul. Miłostowska 8, Zębowo, 64-310 Lwówek</t>
  </si>
  <si>
    <t>usunięcie drzewa gat. robinia akacjowa, korekta drzewa gat. klon zwyczajny</t>
  </si>
  <si>
    <t>08.04.2019</t>
  </si>
  <si>
    <t>wbudowanie 105 ton gruzobetonu na drogach gminnych w miejscowości Chmielinko w ramach bieżącego utrzymania dróg gminnych.</t>
  </si>
  <si>
    <t>25/PN/04/2019</t>
  </si>
  <si>
    <t>27.04.2019</t>
  </si>
  <si>
    <t>zlecenie 135/2019</t>
  </si>
  <si>
    <t>zlecenie 123/2019</t>
  </si>
  <si>
    <t>Firma Handlowa Kwiaciarnia B. Wrembel, Lwówek</t>
  </si>
  <si>
    <t>zakup kwiatów z okazji Dnia Bibliotekarza</t>
  </si>
  <si>
    <t>14.05.2019</t>
  </si>
  <si>
    <t>Regionalna Izba Obrachunkowa                     Ul. Zielona 8  61-851 Poznań</t>
  </si>
  <si>
    <t>Szkolenie "Umarzanie zaległości podatkowych", które odbyło się 7.05.2019 r.w Poznaniu</t>
  </si>
  <si>
    <t>2019--05-09</t>
  </si>
  <si>
    <t>2019/SZ/0812</t>
  </si>
  <si>
    <t>tusz do drukarki</t>
  </si>
  <si>
    <t>FNS-235010/2019/04/00035</t>
  </si>
  <si>
    <t>6/04/2019</t>
  </si>
  <si>
    <t>28.04.2019</t>
  </si>
  <si>
    <t>FA/23/2019</t>
  </si>
  <si>
    <t>zakup wody zródlanej do konsumpcji w miesiącu kwietniu  2019</t>
  </si>
  <si>
    <t>31/09171332</t>
  </si>
  <si>
    <t>P 1317/19</t>
  </si>
  <si>
    <t>10-05-2019</t>
  </si>
  <si>
    <t>korespondencja pocztowa z UMiG z kwietnia 2019</t>
  </si>
  <si>
    <t>F13979P0419SFAKCMJ</t>
  </si>
  <si>
    <t>zakup paliwa i mat ekploat. do sam. Ford Transit  oraz Renault Trafic w okresie 01.05.2019 do 07.05.2019 r.</t>
  </si>
  <si>
    <t>000006185/2019/0670/KK</t>
  </si>
  <si>
    <t>połaczenia telefoniczne z telefonu stacjonarnego UMiG w Lwówku w kwietniu 2019 + abomanment telefoniczny za maj 2019</t>
  </si>
  <si>
    <t>11-121238-05192</t>
  </si>
  <si>
    <t>01-05-2019</t>
  </si>
  <si>
    <t>dostarczenie wody i odprowadzenie scieków Szalety Miejskie: 2019.04.09-2019.05.09 oraz  abonament i pobór wody w studni miejskiej do celów p-poż w 01.04.2019 do  31.05.2019</t>
  </si>
  <si>
    <t>R/00752/2019</t>
  </si>
  <si>
    <t>14-05-2019</t>
  </si>
  <si>
    <t>dostarczenie wody i odprowadzenie scieków UMiG: 2019.04.05 - 2019.05.08</t>
  </si>
  <si>
    <t>R/00735/2019</t>
  </si>
  <si>
    <t>13-05-2019</t>
  </si>
  <si>
    <t>WC SERWIS Sp. z o.o. ul. Szybowa 2, 41-808 Zabrze</t>
  </si>
  <si>
    <t>wynajem kabiny toaletowej</t>
  </si>
  <si>
    <t>zlecenie 87/2019</t>
  </si>
  <si>
    <t>POZ-FVEV/0000125/19</t>
  </si>
  <si>
    <t>10.05.2019</t>
  </si>
  <si>
    <t>Kancelaria Radcy Prawnego Paweł Skrodzki                                                          Al.. K. Marcinkowskiego 13/14                       61-827 Poznań</t>
  </si>
  <si>
    <t xml:space="preserve">opinia prawna </t>
  </si>
  <si>
    <t>150/2019</t>
  </si>
  <si>
    <t>Fa VAT nr 6/05/2019</t>
  </si>
  <si>
    <t>16/05/2019</t>
  </si>
  <si>
    <t>Zakup kruszywa betonowego w ilości 60 t z przeznaczeniem na bieżące utrzymanie dróg gminnych w obrębie miejscowości Krzywy Las, oraz wbudowanie kruszywa betonowego w ilości 60 ton w obrębie miejscowości Krzywy Las, gmina Lwówek</t>
  </si>
  <si>
    <t>31/PN/05/2019</t>
  </si>
  <si>
    <t>Zakup kruszywa betonowego w ilości 75 t z przeznaczeniem na bieżące utrzymanie dróg gminnych w obrębie miejscowości Józefowo, oraz wbudowanie kruszywa betonowego w w ilości 75 ton w obrębie miejscowości Józefowo.</t>
  </si>
  <si>
    <t>139/2019</t>
  </si>
  <si>
    <t>34/PN/05/2019</t>
  </si>
  <si>
    <t>materiały profilkatyczne z zakresu przeciwdziałania przemocy</t>
  </si>
  <si>
    <t>172/04/2019</t>
  </si>
  <si>
    <t>4 YOU HOPE FOR FUTURE Sp.Zo.o.Ul . Teatralna 9/809 41-200 Sosnowiec</t>
  </si>
  <si>
    <t xml:space="preserve"> Artykuły Wędkarskie Hurt- Detal T. Horemski ul. Ślężańska 1 61-248 Poznań</t>
  </si>
  <si>
    <t>nagrody -w ramach programu profil. " woda bez promili - dzień dziecka z wędką "i</t>
  </si>
  <si>
    <t>FV/000192/19</t>
  </si>
  <si>
    <t>4622/2019</t>
  </si>
  <si>
    <t>15.05.2019</t>
  </si>
  <si>
    <t>4389/2019</t>
  </si>
  <si>
    <t>gadżety reklamowe na cele promocyjne</t>
  </si>
  <si>
    <t>140/2019</t>
  </si>
  <si>
    <t>FV 105/2019</t>
  </si>
  <si>
    <t>17.05.2019</t>
  </si>
  <si>
    <t>151/2019</t>
  </si>
  <si>
    <t>07.05.2019</t>
  </si>
  <si>
    <t>52/P/05/2019</t>
  </si>
  <si>
    <t>16.05.2019</t>
  </si>
  <si>
    <t>transport wraz z rozładunkiem w miejscu docelowym destrukt w ilości 101,670 tony z przeznaczeniem na bieżące utrzymanie dróg gminnych w miejscowości Komorowo.</t>
  </si>
  <si>
    <t>transport wraz z rozładunkiem w miejscu docelowym destrukt w ilości 143,390 tony z przeznaczeniem na bieżące utrzymanie dróg gminnych w miejscowości Grońsko.</t>
  </si>
  <si>
    <t>152/2019</t>
  </si>
  <si>
    <t>53/P/05/2019</t>
  </si>
  <si>
    <t>zakup paliwa i mat ekploat. do sam. Ford Transit  oraz Renault Trafic w okresie 08.05.2019 do 14.05.2019 r.</t>
  </si>
  <si>
    <t>000006195/2019/0670/KK</t>
  </si>
  <si>
    <t>P.H.U. AM Biuro Serwis Marek Piętka, ul. Jana Pawła II 6 Wielka Wieś; Buk</t>
  </si>
  <si>
    <t>zakup materiałów biurowych na potrzeby wyborów do PE 2019</t>
  </si>
  <si>
    <t>05/306/19</t>
  </si>
  <si>
    <t>16-05-2019</t>
  </si>
  <si>
    <t>05/316/19</t>
  </si>
  <si>
    <t>05/317/19</t>
  </si>
  <si>
    <t>46/01/2019</t>
  </si>
  <si>
    <t>FP/23/2019</t>
  </si>
  <si>
    <t>21.05.2019</t>
  </si>
  <si>
    <t>Paliwo gazowe Szalety Miejskie, prognoza 18-03-2019 do 17-05-2019</t>
  </si>
  <si>
    <t>Paliwo gazowe Szalety Miejskie, odczyt rzeczywisty 18-03-2019 do 16-05-2019</t>
  </si>
  <si>
    <t>Paliwo gazowe Szalety Miejskie, prognoza 17-05-2019 do 16-06-2019</t>
  </si>
  <si>
    <t>10/135031/20R/FK/2019</t>
  </si>
  <si>
    <t>21-05-2019</t>
  </si>
  <si>
    <t>10/135031/21S/FK/2019</t>
  </si>
  <si>
    <t>Zakup urządzeń do transmisji obrad sesji Rady Miejskiej</t>
  </si>
  <si>
    <t>FNS-235010/2019/05/00012</t>
  </si>
  <si>
    <t>DOR-BAR Projekt s.c., Leszno</t>
  </si>
  <si>
    <t>141/2019</t>
  </si>
  <si>
    <t>2019/05/015</t>
  </si>
  <si>
    <t>22.05.2019</t>
  </si>
  <si>
    <t>obsługa prawna w maju 2019</t>
  </si>
  <si>
    <t>66/2019</t>
  </si>
  <si>
    <t>22-05-2019</t>
  </si>
  <si>
    <t>PUH MEDAR Dariusz Kędzia, ul. Polna 34, Lwówek</t>
  </si>
  <si>
    <t xml:space="preserve">Sezonowa wymiana opon w samochodach gminnych </t>
  </si>
  <si>
    <t>48</t>
  </si>
  <si>
    <t>20-05-2019</t>
  </si>
  <si>
    <t>FV/84/2019/05</t>
  </si>
  <si>
    <t>wypis z rejestru gruntow i budynku Lwówek ul. Rynek 33/5</t>
  </si>
  <si>
    <t>zelc. Nr 163/2019</t>
  </si>
  <si>
    <t>4382/2019</t>
  </si>
  <si>
    <t>178/2019</t>
  </si>
  <si>
    <t>FV 114/2019</t>
  </si>
  <si>
    <t>27.05.2019</t>
  </si>
  <si>
    <t>zakup paliwa i mat ekploat. do sam. Ford Transit  oraz Renault Trafic w okresie 15.05.2019 do 21.05.2019 r.</t>
  </si>
  <si>
    <t>000006207/2019/0670/KK</t>
  </si>
  <si>
    <t>0002-59-94348</t>
  </si>
  <si>
    <t>24-05-2019</t>
  </si>
  <si>
    <t>AGROCHEM Zaopatrzenie Rolnictwa, ul. Pniewska 45, Lwówek</t>
  </si>
  <si>
    <t>zakup worków  niezbędnych do przetransportowania materiałów wyborczych z i do OKW</t>
  </si>
  <si>
    <t>PHU Bożena Kaczmarek, ul. Młyńska 20, Lwówek</t>
  </si>
  <si>
    <t>zakup flag i materiałów dekoracyjnych na potrzeby lokali OKW</t>
  </si>
  <si>
    <t>zakup  art. higienicznych  i biurowych na potrzeby Urzędu</t>
  </si>
  <si>
    <t>133/V/2019</t>
  </si>
  <si>
    <t>17/19</t>
  </si>
  <si>
    <t>P 1441/19</t>
  </si>
  <si>
    <t>27-05-2019</t>
  </si>
  <si>
    <t>4936/2019</t>
  </si>
  <si>
    <t>DINO Polska S.A. Lwówek</t>
  </si>
  <si>
    <t>Zakup wód mineralnych na posiedzenie Komisji Oświaty, Kultury, Sportu, Turystyki i Zdrowia</t>
  </si>
  <si>
    <t>#167/10064/2019</t>
  </si>
  <si>
    <t>28.05.2019</t>
  </si>
  <si>
    <t>AUTO TRUCK S.C., Al.. E. Sczanieckiej 78, Lwówek</t>
  </si>
  <si>
    <t xml:space="preserve">Zakuo zużytych żarówek do samochodu Renault Trafic </t>
  </si>
  <si>
    <t>3/FA/190397/2019</t>
  </si>
  <si>
    <t>28-05-2019</t>
  </si>
  <si>
    <t>telefony komórkowe od 26.04.2019 do 25.05.2019</t>
  </si>
  <si>
    <t>19050027667500</t>
  </si>
  <si>
    <t>26-05-2019</t>
  </si>
  <si>
    <t>mapa d/c projektowych Konin - wydłużenie mapy d/c projektowych o teren przed Kaplicą w Koninie</t>
  </si>
  <si>
    <t>147/2019</t>
  </si>
  <si>
    <t>10/05/2019</t>
  </si>
  <si>
    <t>SENOLA Sp. z o.o. ul. Wroniecka 47B, 62-045 Pniewy</t>
  </si>
  <si>
    <t>załadunek, transport i wyładunek materiałów wyborczych z wyborów samorzadowych 2018 do Archiwum Państwowego w Poznaniu</t>
  </si>
  <si>
    <t>2/05/2019</t>
  </si>
  <si>
    <t>51/01/2019</t>
  </si>
  <si>
    <t xml:space="preserve">Regionalny Instytut Szkoleń Samorządowych Agnieszka Lepisz ul. Grójecka 26/21 lok. 21 02-301 Warszawa             </t>
  </si>
  <si>
    <t>Szkolenie "Likwidacja zaległości po pierwszej racie płatności podatku od nieruchomości, rolnego i leśnego oraz podatku od środków transportowych", które odbyło się 24.04.2019 r. w Poznaniu</t>
  </si>
  <si>
    <t>24.05.2019</t>
  </si>
  <si>
    <t>1280/19/FVS</t>
  </si>
  <si>
    <t>R/00774/2019</t>
  </si>
  <si>
    <t>R/00811/2019</t>
  </si>
  <si>
    <t>321/2019</t>
  </si>
  <si>
    <t>25-05-2019</t>
  </si>
  <si>
    <t>Poczta Polska S.A.                                     Urząd Pocztowy Lwówek                        ul. Wittmanna 20 64-310 Lwówek</t>
  </si>
  <si>
    <t>zakup kopert ochronnych na potrzeby UMiG Lwówek</t>
  </si>
  <si>
    <t>Faktura nr F000070061900251405U</t>
  </si>
  <si>
    <t>03.06.2019r.</t>
  </si>
  <si>
    <t>2,60</t>
  </si>
  <si>
    <t>5376/2019</t>
  </si>
  <si>
    <t>31.05.2019</t>
  </si>
  <si>
    <t>Elektro-Mar Mariusz Jarnut, ul. Rogozińska 70, 62-095 Murowana Goślina</t>
  </si>
  <si>
    <t>wymiana akumulatora w systemie alarmowym UMiG Lwówek</t>
  </si>
  <si>
    <t>38/06/2019</t>
  </si>
  <si>
    <t>03-06-2019</t>
  </si>
  <si>
    <t>zakup paliwa i mat ekploat. do sam. Ford Transit  oraz Renault Trafic w okresie 22.05.2019 do 28.05.2019 r.</t>
  </si>
  <si>
    <t>000006218/2019/0670/KK</t>
  </si>
  <si>
    <t>wypis z rejestru gruntow Linie działka nr 134</t>
  </si>
  <si>
    <t>zlec. Nr 187/2019</t>
  </si>
  <si>
    <t>30.05.2019</t>
  </si>
  <si>
    <t>4897/2019</t>
  </si>
  <si>
    <t>4.06.2019</t>
  </si>
  <si>
    <t>Eura Europejskie Centrum Edukazji ul. Gdyńska 25, 58-100 Świdnica</t>
  </si>
  <si>
    <t>Szkolenie "Rejestr i spis wyborców"</t>
  </si>
  <si>
    <t>338/01/2019</t>
  </si>
  <si>
    <t>Firma Szkoleniowa BB Bartosz Bronowicki ul. Parafialna 67 B/10, 52-233 Wrocław</t>
  </si>
  <si>
    <t>Szkolenie E-DOWÓD - prawidłowe zasady wydawania nowych dowodów osobistych, nowe procedury w aplikacji źródło</t>
  </si>
  <si>
    <t>FS 633/BB/2019</t>
  </si>
  <si>
    <t>Wielkopolski Ośrodek Kształcenia i Studiów Samorządowych Poznań</t>
  </si>
  <si>
    <t>Szkolenie dot. Wyborów do Parlamentu Europejskiego 2019- system WYB+ Radix</t>
  </si>
  <si>
    <t>FS-10/19/05/PIAS</t>
  </si>
  <si>
    <t>opłata za wyłapywanie i utrzymanie psów w schronisku Zwierzakowo - maj 2019</t>
  </si>
  <si>
    <t>01/06/19</t>
  </si>
  <si>
    <t>04/06/2019</t>
  </si>
  <si>
    <t>odbiór zwłok zwierzecych - maj 2019 r.</t>
  </si>
  <si>
    <t>28.12.2019</t>
  </si>
  <si>
    <t>0143/2019</t>
  </si>
  <si>
    <t>odbiór odpadów komunalnych z UMiG Lwówek - maj 2019 r.</t>
  </si>
  <si>
    <t>S/1690/2019</t>
  </si>
  <si>
    <t>dopłata do wody i ścieków od 2019.05.01 do 2019.05.31</t>
  </si>
  <si>
    <t>05/2019</t>
  </si>
  <si>
    <t>31-05-2019</t>
  </si>
  <si>
    <t>zakup wody zródlanej do konsumpcji w miesiącu maju  2019</t>
  </si>
  <si>
    <t>31/09213996</t>
  </si>
  <si>
    <t>PPHU SUPDROŻ Sp. Z o.o. ul. Sprzeczna 17, Suchy Las</t>
  </si>
  <si>
    <t>Przegląd gaśnic P-Poż w budynkach i pojazdach gminnych</t>
  </si>
  <si>
    <t>16/M/2019</t>
  </si>
  <si>
    <t>06-06-2019</t>
  </si>
  <si>
    <t>konserwacja zegara miejskiego - maj 2019r.</t>
  </si>
  <si>
    <t>F 046/05/2019</t>
  </si>
  <si>
    <t>06/112/19</t>
  </si>
  <si>
    <t>05-06-2019</t>
  </si>
  <si>
    <t>dzierżawa urządzeń maj 2019</t>
  </si>
  <si>
    <t>90156313</t>
  </si>
  <si>
    <t>29-05-2019</t>
  </si>
  <si>
    <t>974/06/2019</t>
  </si>
  <si>
    <t>usługa dostępu do internetu 150Mb/s - czerwiec 2019. Wraz z fakturą korygującą nr 24/2019 z 05.06.2019</t>
  </si>
  <si>
    <t>04.06.2019</t>
  </si>
  <si>
    <t>Inkaso opłaty targowej za  maj 2019</t>
  </si>
  <si>
    <t>ZGM/2019/5</t>
  </si>
  <si>
    <t>07-06-2019</t>
  </si>
  <si>
    <t>dostarczenie wody i odprowadzenie scieków UMiG: 2019.05.08 - 2019.06.06</t>
  </si>
  <si>
    <t>R/00858/2019</t>
  </si>
  <si>
    <t>korespondencja pocztowa z UMiG z maja 2019</t>
  </si>
  <si>
    <t>F18396P0519SFAKCMJ</t>
  </si>
  <si>
    <t>zakup paliwa i mat ekploat. do sam. Ford Transit  oraz Renault Trafic w okresie 29.05.2019 do 31.05.2019 r.</t>
  </si>
  <si>
    <t>000006226/2019/0670/KK</t>
  </si>
  <si>
    <t xml:space="preserve">AUCHAN POLSKA SP.ZO.O. PIASECZNO  -Swadzim  </t>
  </si>
  <si>
    <t>art. papiern i inne - program profil "Czas na zdrowie" w ZSPIP Posadowie</t>
  </si>
  <si>
    <t>AUC/007/2019/22341</t>
  </si>
  <si>
    <t>4/05/2019</t>
  </si>
  <si>
    <t>30.05.2019r.</t>
  </si>
  <si>
    <t>Rachunek 9/2019</t>
  </si>
  <si>
    <t>połaczenia telefoniczne z telefonu stacjonarnego UMiG w Lwówku w maju 2019 + abomanment telefoniczny za czerwiec 2019</t>
  </si>
  <si>
    <t>11-130943-06195</t>
  </si>
  <si>
    <t>01-06-2019</t>
  </si>
  <si>
    <t>zakup paliwa i mat ekploat. do sam. Ford Transit  oraz Renault Trafic w okresie 01.06.2019 do 07.06.2019 r.</t>
  </si>
  <si>
    <t>000006238/2019/0670/KK</t>
  </si>
  <si>
    <t>857,68</t>
  </si>
  <si>
    <t>Poczta Polska S.A. Lwówek</t>
  </si>
  <si>
    <t>prenumerata tygodnika Dzień Nowotomysko-Grodziski</t>
  </si>
  <si>
    <t>F000280061900251405U</t>
  </si>
  <si>
    <t>07.06.2019</t>
  </si>
  <si>
    <t xml:space="preserve">czyszczenie studzienek kanalizacji burzowej orza separatorów na terenie miasta Lwówek oraz czyszczenie separatora w miejscowości Chmielinko. </t>
  </si>
  <si>
    <t>zlecenie nr 198/2019</t>
  </si>
  <si>
    <t>03.06.2019</t>
  </si>
  <si>
    <t>43/PN/06/2019</t>
  </si>
  <si>
    <t>zakup pofrezu asfaltowego w ilości 20 ton wraz z wbudowaniem na odcinku drogi gminnej ul. Młyńska dz. nr ewid. 739 w miejscowości Lwówek.</t>
  </si>
  <si>
    <t>zlacenie nr 197/2019</t>
  </si>
  <si>
    <t>44/PN/06/2019</t>
  </si>
  <si>
    <t>Jagabudex-Projekt ul. Marcelińska 61/8, 60-354 Poznań</t>
  </si>
  <si>
    <t>opracowanie projektu mpzp dla terenu działki nr 346/2 Józefowo i działki nr 932 Lwówek - I i II etap zgodnei z umową</t>
  </si>
  <si>
    <t>umowa nr 1/2018</t>
  </si>
  <si>
    <t>23.10.2018</t>
  </si>
  <si>
    <t>14.06.2019</t>
  </si>
  <si>
    <t xml:space="preserve">dostarczenie wody i odprowadzenie scieków Szalety Miejskie: 2019.05.09-2019.10.06 </t>
  </si>
  <si>
    <t>R/00896/2019</t>
  </si>
  <si>
    <t>13-06-2019</t>
  </si>
  <si>
    <t>Paliwo gazowe Urząd odczyt rzeczywisty 30-04-2019 do 30-05-2019</t>
  </si>
  <si>
    <t>10/135029/19R/FK/2019</t>
  </si>
  <si>
    <t>wykonanie okresowego przeglądu samochodu Ford Tranzit do przewozu osób niepełnosprawnych</t>
  </si>
  <si>
    <t>FV/00798/2019</t>
  </si>
  <si>
    <t>14-06-2019</t>
  </si>
  <si>
    <t>MM boutique, Marta Fabian, ul. Kolejowa 105/2, 64 - 300 Nowy Tomyśl</t>
  </si>
  <si>
    <t>awaryjna naprawa nawierzchni drogi gminnej tj. rozbiórka i ponowne ułożenie płyt betonowych na powierzchni około 50m2, ul. Sportowa w miejscowości Zębowo.</t>
  </si>
  <si>
    <t>zlecenie nr 196/2019</t>
  </si>
  <si>
    <t>003/2019</t>
  </si>
  <si>
    <t>975.61</t>
  </si>
  <si>
    <t>transport wraz z rozładunkiem w miejscu decelowym destruktu w ilości 131,180 ton z przeznaczeniem na bieżące utrzymanie dróg gminnych w obrębie miejscowości Wymyślanka.</t>
  </si>
  <si>
    <t>zlecenie nr 189/2019</t>
  </si>
  <si>
    <t>40/P/06/2019</t>
  </si>
  <si>
    <t>10.06.2019</t>
  </si>
  <si>
    <t>Szkolenie „Akcyza dla rolników w pytaniach i odpowiedziach”, które odbyło się 6.06.2019 roku w Poznaniu. Uczestnicy: Dominik Bagrowski, Marta Fabian.</t>
  </si>
  <si>
    <t>6.06.2019</t>
  </si>
  <si>
    <t>1425/19/FVS</t>
  </si>
  <si>
    <t>Szkolenie "Umorzenia i druki", które odbyło się 14.06.2019 r. w Poznaniu. Uczestnik: Dominik Bagrowski</t>
  </si>
  <si>
    <t>1492/19/FVS</t>
  </si>
  <si>
    <t>STUDIO s.c. I.M.K.M. Bronieccy, Terespotockie</t>
  </si>
  <si>
    <t>ufundowanie pucharu na II Regionalną Wystawę Zwierząt Hodowlanych w sielinku</t>
  </si>
  <si>
    <t>F:3570/OP/19</t>
  </si>
  <si>
    <t>12.06.2019</t>
  </si>
  <si>
    <t>nagrody -w ramach programu profil. " woda bez promili "</t>
  </si>
  <si>
    <t>ufundowanie pucharu na zawody wędkarskie dzieci</t>
  </si>
  <si>
    <t>ufundowanie pucharu na zawody wędkarskie</t>
  </si>
  <si>
    <t>FV/98/2019/05</t>
  </si>
  <si>
    <t>FV/79/2019/06</t>
  </si>
  <si>
    <t>19.06.2019</t>
  </si>
  <si>
    <t>wypis z rejestru gruntów i budynków Posadowo 31/2</t>
  </si>
  <si>
    <t>zlec. Nr 213/2019</t>
  </si>
  <si>
    <t>5301/2019</t>
  </si>
  <si>
    <t>17.06.2019</t>
  </si>
  <si>
    <t>R/00934/2019</t>
  </si>
  <si>
    <t>26.06.2019</t>
  </si>
  <si>
    <t>R/00952/2019</t>
  </si>
  <si>
    <t>opracowanie dokumentacji projektowo-kosztorysowej dla zadani"Przebudowa drogi gminnej nr 383547P w m. Konin w kierunku Zgierzynki (do DK92)"</t>
  </si>
  <si>
    <t>04/KP/2019</t>
  </si>
  <si>
    <t>01/06/2019</t>
  </si>
  <si>
    <t>18.06.2019</t>
  </si>
  <si>
    <t>zakup paliwa i mat ekploat. do sam. Ford Transit  oraz Renault Trafic w okresie 08.06.2019 do 14.06.2019 r.</t>
  </si>
  <si>
    <t>zakup paliwa i mat ekploat. do sam. Ford Transit  oraz Renault Trafic w okresie 15.06.2019 do 21.06.2019 r.</t>
  </si>
  <si>
    <t>Mycie zewnętrzne i pranie tapicerki w samochodzie Renault Trafic do przewozu osób niepełnosprawnych</t>
  </si>
  <si>
    <t>000006248/2019/0670/KK</t>
  </si>
  <si>
    <t>000006259/2019/0670/KK</t>
  </si>
  <si>
    <t>21-06-2019</t>
  </si>
  <si>
    <t>78/2019</t>
  </si>
  <si>
    <t>26-09-2019</t>
  </si>
  <si>
    <t>obsługa prawna w czerwcu 2019</t>
  </si>
  <si>
    <t>40/BUF/2019</t>
  </si>
  <si>
    <t>19-06-2019</t>
  </si>
  <si>
    <t>zapewnienie konsumpcji na spotkaniu podsumowującym działalność wygaszonego Gimnazjum w Lwówku</t>
  </si>
  <si>
    <t>zakup  art. higienicznych   na potrzeby Urzędu</t>
  </si>
  <si>
    <t>P 1748/19</t>
  </si>
  <si>
    <t>25-06-2019</t>
  </si>
  <si>
    <t>wykonania zasilania i montaż słupa oświetleniowego w m. Chmielinko</t>
  </si>
  <si>
    <t>46/06/2019</t>
  </si>
  <si>
    <t>28.06.2019</t>
  </si>
  <si>
    <t>telefony komórkowe od 26.05.2019 do 25.06.2019</t>
  </si>
  <si>
    <t>19060074105962</t>
  </si>
  <si>
    <t>26-06-2019</t>
  </si>
  <si>
    <t>58/01/2019</t>
  </si>
  <si>
    <t>64/01/2019</t>
  </si>
  <si>
    <t>62/01/2019</t>
  </si>
  <si>
    <t>25.06.2019</t>
  </si>
  <si>
    <t>65/01/2019</t>
  </si>
  <si>
    <t>01.07.2019</t>
  </si>
  <si>
    <t>06/625/19</t>
  </si>
  <si>
    <t>28-06-2019</t>
  </si>
  <si>
    <t>Auto Watin Sp.J., ul. Obornicka 4, 62-002 Jelonek k/Poznania</t>
  </si>
  <si>
    <t>Zlecenie nr 231/2019</t>
  </si>
  <si>
    <t>FV/S/UP/2111/19</t>
  </si>
  <si>
    <t>01-07-2019</t>
  </si>
  <si>
    <t>Wykonanie okresowego przeglądu wraz z wymianą oleju i filtrów w Fordzie Transit do przewozu osób niepełnosprawnych</t>
  </si>
  <si>
    <t>konserwacja zegara miejskiego - czerwiec 2019r.</t>
  </si>
  <si>
    <t>F 062/06/2019</t>
  </si>
  <si>
    <t>dzierżawa urządzeń czerwiec 2019</t>
  </si>
  <si>
    <t>90157821</t>
  </si>
  <si>
    <t>27-06-2019</t>
  </si>
  <si>
    <t>najem kabin toaletowych</t>
  </si>
  <si>
    <t>zlecenie 222/2019</t>
  </si>
  <si>
    <t>POZ-FVEV/0000469/19</t>
  </si>
  <si>
    <t>29.06.2019</t>
  </si>
  <si>
    <t>R/00976/2019</t>
  </si>
  <si>
    <t>R/01008/2019</t>
  </si>
  <si>
    <t>Gminna Spóldzielnia "Samopomoc Chłopska" Lwówek</t>
  </si>
  <si>
    <t>044/34/2019</t>
  </si>
  <si>
    <t>03.07.2019</t>
  </si>
  <si>
    <t>ZGM/2019/6</t>
  </si>
  <si>
    <t>04-07-2019</t>
  </si>
  <si>
    <t>Paliwo gazowe Urząd odczyt rzeczywisty 31-05-2019 do 29-06-2019</t>
  </si>
  <si>
    <t>10/135029/20R/FK/2019</t>
  </si>
  <si>
    <t>03-07-2019</t>
  </si>
  <si>
    <t>Zakład Usługowo Handlowy Bożena Pilc, Tarnowiec 7, 64 - 310 Lwówek</t>
  </si>
  <si>
    <t>Wykaszanie poboczy w pasie drogowym dróg gminnych na terenie gminy Lwówek, wg. załącznika.</t>
  </si>
  <si>
    <t>zlecenie nr 212/2019</t>
  </si>
  <si>
    <t>4/06/2019</t>
  </si>
  <si>
    <t>Oczyszczenia pasa drogowego w ciągu drogi gminnej dz nr ewid. 318 obręb Brody poprzez wycęcie zalrzaczeń, samosiewów, odrostów na powierzchni około 75m2, podkrzesanie drzew.</t>
  </si>
  <si>
    <t>zlecenie nr 211/2019</t>
  </si>
  <si>
    <t>49/PN/06/2019</t>
  </si>
  <si>
    <t>Utwardzenie nawierzchni placu dz. nr 249 w miejscowości Chmielinko o powierzchni 342 m2.</t>
  </si>
  <si>
    <t>zlecenie 215/2019</t>
  </si>
  <si>
    <t>54/PN/07/2019</t>
  </si>
  <si>
    <t>wykonanie pieczęci na potrzeby pracowników UMiG</t>
  </si>
  <si>
    <t>zlecenie 255/2019</t>
  </si>
  <si>
    <t>P/340/2019</t>
  </si>
  <si>
    <t>05.07.2019</t>
  </si>
  <si>
    <t>usługa dostępu do internetu 150Mb/s - lipiec 2019. Wraz z fakturą korygującą nr 30/2019 z 04.07.2019</t>
  </si>
  <si>
    <t>972/07/2019</t>
  </si>
  <si>
    <t>04.07.2019</t>
  </si>
  <si>
    <t>dopłata do wody i ścieków od 2019.06.01 do 2019.06.30</t>
  </si>
  <si>
    <t>uchwała RM nr  XLVI/294/2018 oraz X/58/2019</t>
  </si>
  <si>
    <t>28-06-2018 oraz 18-06-2019</t>
  </si>
  <si>
    <t>06/2019</t>
  </si>
  <si>
    <t>29-06-2019</t>
  </si>
  <si>
    <t>Faktura nr 85/K/2019</t>
  </si>
  <si>
    <t>02.07.2019r.</t>
  </si>
  <si>
    <t>FP/36/2019</t>
  </si>
  <si>
    <t>08.07.2019</t>
  </si>
  <si>
    <t>Ekos Poznań Sp. z o.o. ul. Krańcowa 12, 61-022 Poznań</t>
  </si>
  <si>
    <t>pobór i badanie fizyko-chemiczne wody podziemnej</t>
  </si>
  <si>
    <t>zlecenie nr 193/2019</t>
  </si>
  <si>
    <t>0422/06/2019</t>
  </si>
  <si>
    <t>27.06.2019</t>
  </si>
  <si>
    <t>69/01/2019</t>
  </si>
  <si>
    <t>Firma Handlowo-Usługowa Santox ul. Zbąszyńska 20, 64-300 Nowy Tomyśl</t>
  </si>
  <si>
    <t>odbiór zwłok zwierząt - czerwiec 2019</t>
  </si>
  <si>
    <t>0174/2019</t>
  </si>
  <si>
    <t>30.06.2019</t>
  </si>
  <si>
    <t>Zakłąd Gospodarki Komunalnej Sp. Z o. o. we Lwówku ul. Powstańców Wlkp. 40, 64-310 Lwówek</t>
  </si>
  <si>
    <t>odbiór odpadów komunalnych z UMiG Lwówek, czerwiec 2019</t>
  </si>
  <si>
    <t>S/2029/2019</t>
  </si>
  <si>
    <t>FIRMA HANDLOWO TRANSPORTOWA BIK-TRANS Bartosz Kortus, Wojnowice ul. Wodna 6, 64-330 Opalenica</t>
  </si>
  <si>
    <t>Zapewnienie przejazdu strażakom OSP z terenu Gminy Lwówek do Lwówka Śląskiego w celu reprezentowania gminy w zawodach strażackich</t>
  </si>
  <si>
    <t>214/2019</t>
  </si>
  <si>
    <t>10/06/2019</t>
  </si>
  <si>
    <t>22.06.2019</t>
  </si>
  <si>
    <t>TEFA Witold Fabian                                      ul. E.Sczanieckiej 89 64-310 Lwówek</t>
  </si>
  <si>
    <t>Rachunek 11/2019</t>
  </si>
  <si>
    <t>29.06.2019r.</t>
  </si>
  <si>
    <t>Zakup pucharów na gminne zawody OSP z okazji 70-lecia OSP Pakosław</t>
  </si>
  <si>
    <t>FV/39/2019/07</t>
  </si>
  <si>
    <t>09-07-2019</t>
  </si>
  <si>
    <t>korespondencja pocztowa z UMiG z czerwca 2019</t>
  </si>
  <si>
    <t>F21300P0619SFAKCMJ</t>
  </si>
  <si>
    <t>wydruk ponad limit za okres 04.2019 - 006.2019</t>
  </si>
  <si>
    <t>90158235</t>
  </si>
  <si>
    <t>połaczenia telefoniczne z telefonu stacjonarnego UMiG w Lwówku w czerwcu 2019 + abomanment telefoniczny za lipiec 2019</t>
  </si>
  <si>
    <t>11-133058-07195</t>
  </si>
  <si>
    <t>dostarczenie wody i odprowadzenie scieków UMiG: 2019.06.06 - 2019.07.05</t>
  </si>
  <si>
    <t>R/01030/2019</t>
  </si>
  <si>
    <t>08-07-2019</t>
  </si>
  <si>
    <t>Księgarnia Wojciech Kałużny, Lwówek</t>
  </si>
  <si>
    <t>artykuły biurowe na potrzeby UMiG</t>
  </si>
  <si>
    <t>91/k/19</t>
  </si>
  <si>
    <t>09.07.2019</t>
  </si>
  <si>
    <t>Zastępstwo procesowe w sprawie prowadzonej dla gminy Lwówek</t>
  </si>
  <si>
    <t>84/2019</t>
  </si>
  <si>
    <t>10-07-2019</t>
  </si>
  <si>
    <t>31/09283387</t>
  </si>
  <si>
    <t>zakup wody zródlanej do konsumpcji w miesiącu czerwcu  2019</t>
  </si>
  <si>
    <t>zapewnienie konsumpcji na gminne zawody OSP z okazji 70-lecia OSP Pakosław</t>
  </si>
  <si>
    <t>41/BUF/2019</t>
  </si>
  <si>
    <t>11-07-2019</t>
  </si>
  <si>
    <t>07/256/19</t>
  </si>
  <si>
    <t>dostarczenie wody i odprowadzenie scieków Szalety Miejskie: 2019.06.10-2019.07.09 oraz  abonament i pobór wody w studni miejskiej do celów p-poż w 01.06.2019 do  31.07.2019</t>
  </si>
  <si>
    <t>R/01069/2019</t>
  </si>
  <si>
    <t>12-07-2019</t>
  </si>
  <si>
    <t>PHU Mawit M Karłyk Lwówek</t>
  </si>
  <si>
    <t>wyżywienie -w ramach programu profil. " Dni trzeźwości" - rajd rowerowy</t>
  </si>
  <si>
    <t>2/06/2019</t>
  </si>
  <si>
    <t>24.06.2019</t>
  </si>
  <si>
    <t>PHU Torez Z .Torchała  Lwówek</t>
  </si>
  <si>
    <t xml:space="preserve">art.  dla uczestników rajdu rowerowego -w ramach programu profil. " Dni trzeźwości" </t>
  </si>
  <si>
    <t>FV/90/2019/06</t>
  </si>
  <si>
    <t>FNS-235010/2019/06/00027</t>
  </si>
  <si>
    <t>21.06.2019</t>
  </si>
  <si>
    <t>6009/2019</t>
  </si>
  <si>
    <t>P 1968/19</t>
  </si>
  <si>
    <t>17-07-2019</t>
  </si>
  <si>
    <t>wyłapywanie i utrzymanie psow w schronisku "Zwierzakowo" w Posadówku - czerwiec 2019 ryczałt + opłata dodatkowa</t>
  </si>
  <si>
    <t>01/07/19</t>
  </si>
  <si>
    <t>R/01086/2019</t>
  </si>
  <si>
    <t>17.07.2019</t>
  </si>
  <si>
    <t>07/374/19</t>
  </si>
  <si>
    <t>18-07-2019</t>
  </si>
  <si>
    <t>transport wraz z rozładunkiem w miejscu dodelowym destruktu w ilości 79,640 t z przeznaczeniem na bieżące utrzymanie dróg gminnych w obrębie miejscowości Wymyślanka</t>
  </si>
  <si>
    <t>zlecenie nr 243/2019</t>
  </si>
  <si>
    <t>79/07/2019</t>
  </si>
  <si>
    <t>15-07-2019</t>
  </si>
  <si>
    <t>DRUKARNIA "LEMAL" ALICJA MATEJA, Bolesława Chrobrego 81, Gdańsk</t>
  </si>
  <si>
    <t>zakup druków na potrzeby Urzędu</t>
  </si>
  <si>
    <t>Zlecenie nr 258/2019</t>
  </si>
  <si>
    <t>734/2019</t>
  </si>
  <si>
    <t>Gabinet Weterynaryjny Veticus lek. Wet. Marcin Stankowski, ul. Poznańska 40,     62-045 Pniewy</t>
  </si>
  <si>
    <t>72/01/2019</t>
  </si>
  <si>
    <t>15.07.2019</t>
  </si>
  <si>
    <t>kopia mapy zasadniczej do projektu przyłącza energetycznego do działek w Chmielince</t>
  </si>
  <si>
    <t>255/2018</t>
  </si>
  <si>
    <t>6302/2019</t>
  </si>
  <si>
    <t>18.07.2019</t>
  </si>
  <si>
    <t>PROSTA FORMA DAGMARA BURZYŃSKA-REJAK Świerkowa 1 Nowy Tomyśl</t>
  </si>
  <si>
    <t>Projekt i wydruk folderu z okazji 600-lecia II lokacji Lwóweka</t>
  </si>
  <si>
    <t>zlecenie nr 264/2019</t>
  </si>
  <si>
    <t>19-07-2019</t>
  </si>
  <si>
    <t>PF/19/7/3</t>
  </si>
  <si>
    <t>PRZEWOZY AUTOKAROWE Wojtas Mariusz, ul. Garbarska 8/170, Wolsztyn</t>
  </si>
  <si>
    <t>Przewóz dzieci na turniej piłkarski w Lwówku Ślaskim w ramach współpracy miast partnerskich</t>
  </si>
  <si>
    <t>zlecenie nr 224/2019</t>
  </si>
  <si>
    <t>64/2019</t>
  </si>
  <si>
    <t>20-07-2019</t>
  </si>
  <si>
    <t>Paliwo gazowe Szalety Miejskie, odczyt rzeczywisty 17-05-2019 do 16-07-2019</t>
  </si>
  <si>
    <t>Paliwo gazowe Szalety Miejskie, prognoza 17-07-2019 do 16-08-2019</t>
  </si>
  <si>
    <t>10/135031/22R/FK/2019</t>
  </si>
  <si>
    <t>23-07-2019</t>
  </si>
  <si>
    <t>10/135031/23S/FK/2019</t>
  </si>
  <si>
    <t>obsługa prawna w lipcu 2019</t>
  </si>
  <si>
    <t>94/2019</t>
  </si>
  <si>
    <t>24-07-2019</t>
  </si>
  <si>
    <t>wykonanie banerów z herbem Lwówka, na potrzeby Urzędu</t>
  </si>
  <si>
    <t>FV/70/2019</t>
  </si>
  <si>
    <t>FV/83/2019/07</t>
  </si>
  <si>
    <t>telefony komórkowe od 26.06.2019 do 25.07.2019</t>
  </si>
  <si>
    <t>19070119978598</t>
  </si>
  <si>
    <t>07/580/19</t>
  </si>
  <si>
    <t>26-07-2019</t>
  </si>
  <si>
    <t>960/08/2019</t>
  </si>
  <si>
    <t>04.08.2019</t>
  </si>
  <si>
    <t>ZAKŁAD USŁUGOWO-HANDLOWY Mariusz Jędrzejczak ul. Kasztanowa 11, 64-310 Lwówek</t>
  </si>
  <si>
    <t>Malowanie znaków poziomych na terenie miasta Lwówek</t>
  </si>
  <si>
    <t>246/2019</t>
  </si>
  <si>
    <t>07.07.2019</t>
  </si>
  <si>
    <t>61/PN/08/2019</t>
  </si>
  <si>
    <t>01.08.2019</t>
  </si>
  <si>
    <r>
      <t xml:space="preserve">usługa dostępu do internetu 150Mb/s - </t>
    </r>
    <r>
      <rPr>
        <sz val="8.5"/>
        <color rgb="FFFF0000"/>
        <rFont val="Czcionka tekstu podstawowego"/>
        <charset val="238"/>
      </rPr>
      <t>sierpień</t>
    </r>
    <r>
      <rPr>
        <sz val="8.5"/>
        <color indexed="8"/>
        <rFont val="Czcionka tekstu podstawowego"/>
        <family val="2"/>
        <charset val="238"/>
      </rPr>
      <t xml:space="preserve"> 2019 (wraz z korekta faktury nr 34/2019 z 05.08.2019) </t>
    </r>
  </si>
  <si>
    <t>usługa ksero - materiały do wydania decyzji środowiskowej na przebudowę drogi Konin-Zgierzynka</t>
  </si>
  <si>
    <t>342/A/2019</t>
  </si>
  <si>
    <t>31.07.2019</t>
  </si>
  <si>
    <t>zakup wody zródlanej do konsumpcji w miesiącu lipcu  2019</t>
  </si>
  <si>
    <t>31/09360416</t>
  </si>
  <si>
    <t>29.07.2019</t>
  </si>
  <si>
    <t>dzierżawa urządzeń lipiec 2019</t>
  </si>
  <si>
    <t>90159095</t>
  </si>
  <si>
    <t>30.07.2019</t>
  </si>
  <si>
    <t>Inkaso opłaty targowej za lipiec 2019</t>
  </si>
  <si>
    <t>Inkaso opłaty targowej za czerwiec 2019</t>
  </si>
  <si>
    <t>ZGM/2019/7</t>
  </si>
  <si>
    <t>05-08-2019</t>
  </si>
  <si>
    <t>zakup gumki do pieczęci</t>
  </si>
  <si>
    <t>Zlecenie Nr 273/2019</t>
  </si>
  <si>
    <t>P/381/2019</t>
  </si>
  <si>
    <t>02.08.2019</t>
  </si>
  <si>
    <t>konserwacja zegara miejskiego - lipiec 2019r.</t>
  </si>
  <si>
    <t>F 075/07/2019</t>
  </si>
  <si>
    <t>30-07-2019</t>
  </si>
  <si>
    <t>Poczta Polska S.A. Centrum Obsługi Finansowej, ul. Krasickiego 1, 42-500 Bedzin</t>
  </si>
  <si>
    <t>korespondencja pocztowa z UMiG z lipca 2019</t>
  </si>
  <si>
    <t>F19636Po719SFAKEMJ</t>
  </si>
  <si>
    <t>05.08.2019</t>
  </si>
  <si>
    <t>Paliwo gazowe Urząd odczyt rzeczywisty 30.06.2019 - 30.07.2019</t>
  </si>
  <si>
    <t>10/135029/21R/FK/2019</t>
  </si>
  <si>
    <t>06.08.2019</t>
  </si>
  <si>
    <t>dopłata do wody i ścieków od 2019.07.01 do 2019.07.31</t>
  </si>
  <si>
    <t>08/2019</t>
  </si>
  <si>
    <t>wykonanie usługi niszczenia dokumentacji archiwalnej + transport UMiG Lwówek</t>
  </si>
  <si>
    <t>Faktura VAT nr F:54/07/19/KOM</t>
  </si>
  <si>
    <t>31.07.2019r.</t>
  </si>
  <si>
    <t xml:space="preserve">Przedsiębiorstwo Wielobranżowe           LS-PLUS Sp. z o.o.                                    ul. Szałwiowa 34A/2  62-064 Plewiska </t>
  </si>
  <si>
    <t>zlecenie nr 259/2019</t>
  </si>
  <si>
    <t>19.07.2019r.</t>
  </si>
  <si>
    <t>odbiór odpadów komunalnych z UMiG Lwówek, lipiec 2019</t>
  </si>
  <si>
    <t>S/2385/2019</t>
  </si>
  <si>
    <t>opłata za wyłapywanie i utraymanie psów w schronisku "Zwierzakowo" w Posadówku - lipiec 2019 r. ryczałt+opłata dodatkowa</t>
  </si>
  <si>
    <t>01/08/19</t>
  </si>
  <si>
    <t>Firma UsługowoHandlowa "Santox" ul. Zbąszyńska 20, 64-300 Nowy Tomyśl</t>
  </si>
  <si>
    <t>odbiór zwlok zwierzęcych lipec 2019, opłata ryczałtowa</t>
  </si>
  <si>
    <t>0210/2019</t>
  </si>
  <si>
    <t>Przedsiebiorstwo Usług Komunalnych TRANS-KOM Sp. z o. o. ul. Dąbrowskiego 290, 60-406 Poznań</t>
  </si>
  <si>
    <t>podstawienie kontenera na odpady, odbiór i przekazanie zebranych odpadów na skłądowisko odpadów w m. Mnichy, gm. Miedzychód</t>
  </si>
  <si>
    <t>zlecenie nr 257/2019</t>
  </si>
  <si>
    <t>FA/2019/07/000073</t>
  </si>
  <si>
    <t>Rachunek 13/2019</t>
  </si>
  <si>
    <t>Sklep spożywczu D. Piechota Lwówek</t>
  </si>
  <si>
    <t>Iprofilaktyka sp.zo.o.  Ul. 3 Maja  1a 41-300 Dąbrowa Górnicza</t>
  </si>
  <si>
    <t xml:space="preserve">materiały profilktyczne </t>
  </si>
  <si>
    <t>7/07/2019</t>
  </si>
  <si>
    <t>Wojdyło Trawel  ul Okólna 41/14 62-510 Konin</t>
  </si>
  <si>
    <t>organizacja wypoczynku dla dzieci</t>
  </si>
  <si>
    <t>32/07/2019</t>
  </si>
  <si>
    <t>12.07.2019</t>
  </si>
  <si>
    <t>3/07/2019</t>
  </si>
  <si>
    <t>19.07.2019</t>
  </si>
  <si>
    <t>Awaryjna naprawa nawierzchni gruntowej - dróg gminnych w miejscowościach Zębowo.</t>
  </si>
  <si>
    <t>zlecenie nr 245/2019</t>
  </si>
  <si>
    <t>04.07.25019</t>
  </si>
  <si>
    <t>1/07/2019</t>
  </si>
  <si>
    <t xml:space="preserve">zakup wraz z dostawą oraz wbudowanie kruszywa betonowego w ilości 60 ton z przeznaczeniem na bieżące utrzymanie dróg gminnych w obrębie miejscowości Lwówek i miejscowości Linie. </t>
  </si>
  <si>
    <t>zlecenie nr 244/2019</t>
  </si>
  <si>
    <t>57/PN/08/2019</t>
  </si>
  <si>
    <t>18-06-2019</t>
  </si>
  <si>
    <t>uchwała RM nr  X/58/2019</t>
  </si>
  <si>
    <t>połaczenia telefoniczne z telefonu stacjonarnego UMiG w Lwówku w lipcu 2019 + abomanment telefoniczny za sierpień 2019</t>
  </si>
  <si>
    <t>11-119581-08190</t>
  </si>
  <si>
    <t>01-08-2019</t>
  </si>
  <si>
    <t>ZGK sp. z o.o., ul. Powstańców Wlkp. 40, Lwówek</t>
  </si>
  <si>
    <t>dostarczenie wody i odprowadzenie scieków UMiG: 2019.07.05 - 2019.08.07</t>
  </si>
  <si>
    <t>R/01181/2019</t>
  </si>
  <si>
    <t>08-08-2019</t>
  </si>
  <si>
    <t>P 2202/19</t>
  </si>
  <si>
    <t>12-08-2019</t>
  </si>
  <si>
    <t xml:space="preserve">dostarczenie wody i odprowadzenie scieków Szalety Miejskie: 2019.07.09-2019.08.09 </t>
  </si>
  <si>
    <t>R/01204/2019</t>
  </si>
  <si>
    <t>14-08-2019</t>
  </si>
  <si>
    <t>zakup paliwa i mat ekploat. do sam. Ford Transit  oraz Renault Trafic w okresie 01.08.2019 do 07.08.2019 r.</t>
  </si>
  <si>
    <t>000006330/2019/0670/KK</t>
  </si>
  <si>
    <t>07-08-2019</t>
  </si>
  <si>
    <t>Znaczki Turystyczne Sp. z o.o., Złoty Stok</t>
  </si>
  <si>
    <t>zakup znaczków turystycznych na cele promocyjne Wieży Widokowej w Zgierzynce</t>
  </si>
  <si>
    <t>0981/19/FVS</t>
  </si>
  <si>
    <t>19.08.2019</t>
  </si>
  <si>
    <t>Usługi Ogólnobudowalne Daniela Maciejewska, ul. M. Skłodowskiej Curie 8, 64-300 Nowy Tomyśl, NIP 788-140-38-12</t>
  </si>
  <si>
    <t>opracowanie dokumentacji projektowo-kosztorysowej na wykonanie termomodernizacji świetlicy wiejskiej w Komorowicach na potrzeby wniosku do KOLD</t>
  </si>
  <si>
    <t>268/2019</t>
  </si>
  <si>
    <t>22.07.2019</t>
  </si>
  <si>
    <t>32/2019</t>
  </si>
  <si>
    <t>16.08.2019</t>
  </si>
  <si>
    <t>opracowanie dokumentacji projektowo-kosztorysowej na wykonanie termomodernizacji świetlicy wiejskiej w Groński na potrzeby wniosku do KOLD</t>
  </si>
  <si>
    <t>269/2019</t>
  </si>
  <si>
    <t>33/2019</t>
  </si>
  <si>
    <t>Usługi geodezyjno-kartograficzne Maciej Górny, ul. Strzelecka 20, 62-045 Pniewy, 787-183-99-79</t>
  </si>
  <si>
    <t>zwiększenie zakresu mapy d/c projektowych w rejonie ul. Stefana Wittmanna (odcinek do rowu w parku za dawnym gosp. PGR)</t>
  </si>
  <si>
    <t>202/2019</t>
  </si>
  <si>
    <t>F 0035/2019</t>
  </si>
  <si>
    <t>FS-23/19/08/PIAS</t>
  </si>
  <si>
    <t>08/447/19</t>
  </si>
  <si>
    <t>22-08-2019</t>
  </si>
  <si>
    <t>360,66</t>
  </si>
  <si>
    <t>zakup artykułów spożywczych na cele sekretariatu</t>
  </si>
  <si>
    <t>8387/2019</t>
  </si>
  <si>
    <t>21.08.2019</t>
  </si>
  <si>
    <t>8391/2019</t>
  </si>
  <si>
    <t>22.08.2019</t>
  </si>
  <si>
    <t>Klub Strzelecki  Defendu sp. Z o.o. Królewska 25/4 60-688 Poznań</t>
  </si>
  <si>
    <t>Organizacja zawodów strzeleckich dla miast partnerskich podczas Lwóweckiego Święta Chleba</t>
  </si>
  <si>
    <t>zapewnienie konsumpcji dla delegacji podczas Lwóweckiego Święta Chleba</t>
  </si>
  <si>
    <t>1/08/2019</t>
  </si>
  <si>
    <t>26-08-2019</t>
  </si>
  <si>
    <t>39/2019</t>
  </si>
  <si>
    <t>27-08-2019</t>
  </si>
  <si>
    <t>zakup znaków drogowych - tablic kierunkowych</t>
  </si>
  <si>
    <t>zlecenie nr 199/2019</t>
  </si>
  <si>
    <t>R/823/2019</t>
  </si>
  <si>
    <t>wykaszanie poboczy w pasie drogowym dróg gminnych na terenie gminy Lwówek, dokonanie korekty drzew gat. lipa w ilości 2 szt.</t>
  </si>
  <si>
    <t>zlecenie 286/2019</t>
  </si>
  <si>
    <t>29.07.2019r.</t>
  </si>
  <si>
    <t>9/08/19</t>
  </si>
  <si>
    <t>26.08.2019</t>
  </si>
  <si>
    <t>obsługa prawna w sierpniu 2019</t>
  </si>
  <si>
    <t>106/2019</t>
  </si>
  <si>
    <t>28-08-2019</t>
  </si>
  <si>
    <t>INTERRA - przedsiębiorstwo Geologiczne i Geotechniczne, os. Rzeczypospolitej 85/1 61-392 Poznań</t>
  </si>
  <si>
    <t>ekspertyza geotechniczna i geoelogiczna kolizji drogi gminnej Komorowo-Wymyślanka z gazociągiem Kotowo-Lwówek</t>
  </si>
  <si>
    <t>203/2019</t>
  </si>
  <si>
    <t>18/08/2019</t>
  </si>
  <si>
    <t>12.08.2019</t>
  </si>
  <si>
    <t>usł transport - wypoczynek  dla dzieci i młodzieży</t>
  </si>
  <si>
    <t>zlecenie 263/2019</t>
  </si>
  <si>
    <t>417/19</t>
  </si>
  <si>
    <t>20.08.2019</t>
  </si>
  <si>
    <t>"Dal-Trans" D Daleszyński  UL.Atletyczna 9  Grodzisk Wlkp</t>
  </si>
  <si>
    <t>11/08/2019</t>
  </si>
  <si>
    <t xml:space="preserve">maty bezpiecz pod  urzadzenia  Street Workout  </t>
  </si>
  <si>
    <t xml:space="preserve">zestaw urządzeń Street Workout  </t>
  </si>
  <si>
    <t>zlecenie 299/2019</t>
  </si>
  <si>
    <t>zlecenie 262/2019</t>
  </si>
  <si>
    <t>12/08/2019</t>
  </si>
  <si>
    <t>Wenuss sp.zo.o Ul Naramowicka 172      61-611 Poznań</t>
  </si>
  <si>
    <t>Decathlon sp.zo.o. Ul.Geodezyjna 76 03-290 Warszawa</t>
  </si>
  <si>
    <t xml:space="preserve">art. sportowe - piłki </t>
  </si>
  <si>
    <t>F/700527/2019/2923</t>
  </si>
  <si>
    <t>10.08.2019</t>
  </si>
  <si>
    <t>telefony komórkowe od 26.07.2019 do 25.08.2019</t>
  </si>
  <si>
    <t>19080165996644</t>
  </si>
  <si>
    <t>zakup wody zródlanej do konsumpcji w miesiącu sierpniu  2019</t>
  </si>
  <si>
    <t>31/09430533</t>
  </si>
  <si>
    <t>Firma Handlowa Kwiaciarnia B. WREMBEL ul. Długa 8, 64-310 Lwówek</t>
  </si>
  <si>
    <t>przygotowanie wystroju Sali na spotkanie gości z miast partnerskich oraz delegacji dożynkowych w ramach obchodów Lwóweckiego Święta Chleba</t>
  </si>
  <si>
    <t>Hurtownia Papiernicza Biuro-Szkoła Wanda Frackowiak, Rynek 17, Lwówek</t>
  </si>
  <si>
    <t>Zakup materiałów do przygotowania prezentacji produktów regionalnych podczas Lwóweckiego Święta Chleba</t>
  </si>
  <si>
    <t>Zakup materiałów do przygotowania spotkania dla obsługi Lwóweckiego Święta Chleba</t>
  </si>
  <si>
    <t>zapewnienie konsumpcji na spotkaniu miast partnerskich w ramach Lwóweckiego Święta Chleba</t>
  </si>
  <si>
    <t>PYRKOWA MIRELA BILEWSKA, Bródki 25, Lwówek</t>
  </si>
  <si>
    <t>zapewnienie konsumpcji dla gości z miast partnerskich, delegacji dożynkowych i gości zaproszonych na Lwóweckie Święto Chleba oraz Dożynki Gminne</t>
  </si>
  <si>
    <t>Zlecenie nr 260/2019</t>
  </si>
  <si>
    <t>48/2019</t>
  </si>
  <si>
    <t>L/309/19</t>
  </si>
  <si>
    <t>L/315/19</t>
  </si>
  <si>
    <t>54/BUF/2019</t>
  </si>
  <si>
    <t>25-08-2019</t>
  </si>
  <si>
    <t>43/08/2019</t>
  </si>
  <si>
    <t>Technodruk Sp.z o.o.                       Jana Kilińskiego 30A, 44-100 Gliwice</t>
  </si>
  <si>
    <t>zakup druków okolicznościowych na potrzeby USC Lwówek</t>
  </si>
  <si>
    <t>Faktura VAT 1637/08/2019</t>
  </si>
  <si>
    <t>30.08.2019</t>
  </si>
  <si>
    <t>zlecenie nr 174/2019</t>
  </si>
  <si>
    <t>Zakup myjki wysokociśnieniowej oraz węża ogrodowego oraz szybkozłącza do Sali wiejskiej w miejscowości Chmielinko           w ramach zadania pn. " Utrzymanie            i doposażenie Sali wiejskiej"</t>
  </si>
  <si>
    <t>Zakład Gospodarki Komunalnej w Lwówku sp. z o.o. ul. Powstańców wlkp. 40, 64-310 Lwówek</t>
  </si>
  <si>
    <t xml:space="preserve">zlecenie nr 172/2019 </t>
  </si>
  <si>
    <t>15/05/2019</t>
  </si>
  <si>
    <t>S/1529/2019</t>
  </si>
  <si>
    <t>20/05/2019</t>
  </si>
  <si>
    <t>Wywóz nieczystości ciekłych z Sali wiejskiej w miejscowości Zgierzynka w ramach zadania pn.  " Utrzymanie czystości"</t>
  </si>
  <si>
    <t>Zakład Usługowo-Handlowy Mariusz Jędrzejczak ul. Kasztanowa 11, 64-310 Lwówek</t>
  </si>
  <si>
    <t>Wbudowanie kruszywa betonowego w ilości 45 ton na drogach gminyych w miejscowości Grońsko w ramach zadania pn. "Utrzymanie dróg"</t>
  </si>
  <si>
    <t>zlecenie nr 137/2019</t>
  </si>
  <si>
    <t>23/04/2019</t>
  </si>
  <si>
    <t>33/PN/05/2019</t>
  </si>
  <si>
    <t>14/05/2019</t>
  </si>
  <si>
    <t>Zaklad Usługowo-Handlowy Mariusz Jędrzejczak ul. Kasztanowa 11, 64-310 Lwówek</t>
  </si>
  <si>
    <t>Zakup kruszywa betonowego na bieżace utrzymanie dróg gminnych ilość 45 t  w miejscowości Grońsko w ramach zadania pn. "Utrzymanie dróg"</t>
  </si>
  <si>
    <t>zlecenie nr 136/2019</t>
  </si>
  <si>
    <t>30/PN/05/2019</t>
  </si>
  <si>
    <t xml:space="preserve">Firma handlowo - usługowa IMP - EXP MP TENT ul. Strzelecka 19, 59-814 Pobiedna </t>
  </si>
  <si>
    <t xml:space="preserve">Zakup 12 kpl kompletów biesiadnych ( 11 kpl do miejscowości Linie, 1 kpl do miejscowości Brody) </t>
  </si>
  <si>
    <t>zlecenie nr 130/2019</t>
  </si>
  <si>
    <t>FV/423/2019/05</t>
  </si>
  <si>
    <t>Zakład Usługowo - Handlowy Mariusz Jędrzejczak ul. Kasztanowa 11, 64-310 Lwówek</t>
  </si>
  <si>
    <t>Wbudowanie kruszywa betonowego w ilości 150 ton na drogach gminyych w obrębie miejscowości  Zębowo w ramach zadania pn. "Remont i utrzymanie dróg"</t>
  </si>
  <si>
    <t>zlecenie nr 167/2019</t>
  </si>
  <si>
    <t>37/PN/05/2019</t>
  </si>
  <si>
    <t>Firma Handlowo Usługowa " ELTOM" Tomasz Jarnut ul. Pniewska 1, 64-310 Lwówek</t>
  </si>
  <si>
    <t xml:space="preserve">Zakup dzbanków oraz wycieraczki do Sali wiejskiej w miejscowości Zgierzynka w ramach zadania pn. " Doposażenie, utrzymanie Sali wiejskiej " </t>
  </si>
  <si>
    <t>zlecenie nr 162/2019</t>
  </si>
  <si>
    <t>Nr F 043/05/2019</t>
  </si>
  <si>
    <t>13/05/2019</t>
  </si>
  <si>
    <t>Zakup paliwa do kosy spalinowej w celu wykaszania terenu wokół Sali wiejskiej w miejscowości Bródki w ramach zadania pn. " Utrzymanie i doposażenie Sali wiejskiej"</t>
  </si>
  <si>
    <t>zlecenie nr 170/2019</t>
  </si>
  <si>
    <t>7473K1/0740/19</t>
  </si>
  <si>
    <t>27/05/2019</t>
  </si>
  <si>
    <t xml:space="preserve">Zakup kwiatów w ramach zadnia pn. "Kultywowanie tradycji  wiejskich" </t>
  </si>
  <si>
    <t>zlecenie nr 171/2019</t>
  </si>
  <si>
    <t>27/2019</t>
  </si>
  <si>
    <t>18/05/2019</t>
  </si>
  <si>
    <t>Stowarzyszenie Integracji Społeczności Lokalnych WIELKOPOMOC Posadówek 1, 64-310 Lwówek</t>
  </si>
  <si>
    <t>Wykaszanie terenów zielonych w miejscowości Pakosław w ramach zadania pn. " Utrzymanie zieleni wiejskiej"</t>
  </si>
  <si>
    <t>zlecenie nr 176/2019</t>
  </si>
  <si>
    <t>21/05/2019</t>
  </si>
  <si>
    <t>zlecenie nr 177/2019</t>
  </si>
  <si>
    <t>9/05/18</t>
  </si>
  <si>
    <t>Wykaszanie terenów zielonych w miejscoweości Grońsko w ramach działania pn." Poprawa estetyki wsi "</t>
  </si>
  <si>
    <t>Gminne Składy Sp. z o.o ul. Nowotomyska 33,     64-330 Opalenica</t>
  </si>
  <si>
    <t xml:space="preserve">Zakup impregnatu oraz białej farby do Sali wiejskiej w miejscowości Chmielinko w ramach zadania pn.                " Utrzymanie i doposażenie Sali wiejskiej " </t>
  </si>
  <si>
    <t>zlecenie nr 169/2019</t>
  </si>
  <si>
    <t>Polski Koncern Naftowy Orlen S.A ul. Chemików 7, 09-411 Płock Stacja Paliw nr 4017 w Pniewach ul. Jakubowska 36, 62-045 Pniewy</t>
  </si>
  <si>
    <t>Zakup paliwa do kosy spalinowej w celu wykaszania terenów zielonych w miejscowości Pawłówek w ramach zadania pn. "Poprawa estetyki wsi"</t>
  </si>
  <si>
    <t>zlecenie nr 183/2019</t>
  </si>
  <si>
    <t>FV/19/37/5</t>
  </si>
  <si>
    <t>4585K3/4017/19</t>
  </si>
  <si>
    <t>Polski Koncern Naftowy Orlen S.A ul. Chemików 7, 09-411 Płock Stacja Paliw nr 0740 w Lwówku ul. Nowotomyska 32,    64-310 Lwówek</t>
  </si>
  <si>
    <t>Zakup paliwa oraz oleju do kosy spalinowej w celu wykaszania terenów zielonych w miejscowości Józefowo w ramach zadania pn.                " Utrzymanie zieleni"</t>
  </si>
  <si>
    <t>zlecenie nr 185/2019</t>
  </si>
  <si>
    <t>P.H.U. A &amp; D Nawrocki Dariusz ul. Pniewska 5/4, 64-310 Lwówek</t>
  </si>
  <si>
    <t>Zakup nagród rzeczowychdla dzieci z okazji festynu ekologicznego odbywającego się w Sołectwie pakosław w ramach działania pn. ' Kultywowanie tradycji wiejskich"</t>
  </si>
  <si>
    <t>zlecenie nr 186/2019</t>
  </si>
  <si>
    <t>7635k1/0740/19</t>
  </si>
  <si>
    <t>30/05/2019</t>
  </si>
  <si>
    <t>3/05/2019</t>
  </si>
  <si>
    <t>24/05/2019</t>
  </si>
  <si>
    <t>ZGK ul. Powstańców Wlkp. 40, 64-310 Lwówek</t>
  </si>
  <si>
    <t>Wywóz zmieszanych odpadów komunalnych z Sołectwa Zgierzynka w ramach zadania pn. Utrzymanie czystości</t>
  </si>
  <si>
    <t>zlecenie nr 109/2019</t>
  </si>
  <si>
    <t>Wywóz zmieszanych odpadów komunalnych z Sołectwa Brody w ramach zadania pn. Poprawa estetyki wsi</t>
  </si>
  <si>
    <t>zlecenie nr 206/2019</t>
  </si>
  <si>
    <t>07/06/2019</t>
  </si>
  <si>
    <t>S/1042/2019</t>
  </si>
  <si>
    <t>S/1688/2019</t>
  </si>
  <si>
    <t>31/05/2019</t>
  </si>
  <si>
    <t>S/1689/2019</t>
  </si>
  <si>
    <t>182/V/2019</t>
  </si>
  <si>
    <t>24/06/2019</t>
  </si>
  <si>
    <t>Zakup środków do zwalczania chwastów     w ramach zadania pn. " Poprawa estetyki wsi "</t>
  </si>
  <si>
    <t>Wywóz zmieszanych odpadów komunalnych z Sołectwa Zgierzynka           w ramach zadania pn. Utrzymanie czystości</t>
  </si>
  <si>
    <t>Polski Koncern Naftowy ORLEN S.A.  09-411 Płock, ul. Chemików 7 Stacja Paliw nr 0740 w Lwówku ul. Nowotomyska 32, 64-310 Lwówek</t>
  </si>
  <si>
    <t>PHU A&amp;D Nawrocki Dariusz ul. Pniewska 5/4, 64-310 Lwówek</t>
  </si>
  <si>
    <t>Zakup nagród rzeczowych w ramach działania pn.               " Kultywowanie tradycji wiejskich"</t>
  </si>
  <si>
    <t>zlecenie nr 192/2019</t>
  </si>
  <si>
    <t>8/06/2019</t>
  </si>
  <si>
    <t>19/06/2019</t>
  </si>
  <si>
    <t>Jeronimo Martins Polska S.A ul. Żniwna 5, 62-025 Kostrzyn oddział Biedronka ul. Pniewska 53b, 64-310 Lwówek</t>
  </si>
  <si>
    <t>Zakup nagród rzeczowych w ramach dzialania pn. " Kultywowanie tradycji wiejskich"</t>
  </si>
  <si>
    <t>zlecenie nr 205/2019</t>
  </si>
  <si>
    <t xml:space="preserve">"Ogrody i Lasy" Sylwester Flieger Przyłęk 101b, 64-300 Nowy Tomyśl  </t>
  </si>
  <si>
    <t xml:space="preserve">Zakup artykułów do naprawy kosy saplinowej w ramach działania pn. "Poprawa estetyki wsi" </t>
  </si>
  <si>
    <t xml:space="preserve">zlecenie nr 191/2019 </t>
  </si>
  <si>
    <t>Firma Handlowo Usługowa "ELTOM" Tomasz Jarnut ul. Pniewska 1, 64-310 Lwówek</t>
  </si>
  <si>
    <t xml:space="preserve">Zakup artykułów elektrycznych potrzebnych do montażu lamp w Sołectwie Józefowo w ramach zadania pn. "Poprawa estetyki wsi </t>
  </si>
  <si>
    <t>zlecenie nr 190/2019</t>
  </si>
  <si>
    <t>6011F00726/06/19</t>
  </si>
  <si>
    <t>18/06/2019</t>
  </si>
  <si>
    <t>F/000150/19</t>
  </si>
  <si>
    <t>12/06/2019</t>
  </si>
  <si>
    <t>F 047/06/2019</t>
  </si>
  <si>
    <t>03/06/2019</t>
  </si>
  <si>
    <t xml:space="preserve">Wykaszanie trawy w miejscowści Pakosław w ramach działania pn.              " Utrzymanie zieleni wiejskiej " </t>
  </si>
  <si>
    <t>zlecenie nr 218/2019</t>
  </si>
  <si>
    <t>17/06/2019</t>
  </si>
  <si>
    <t>Kaufland Polska Markety Sp. z o.o. Sp. k al.. Armii Krajowej 47, 50-541 Wrocław miejsce sprzedaży Market nr 5760 ul. Kolejowa 1,     64-300 Nowy Tomyśl</t>
  </si>
  <si>
    <t>Zakup artykułów spożywczych w celu przygotowania potraw w ramach zadania pn. "Kultywowanie tradycji wiejskich"</t>
  </si>
  <si>
    <t>zlecenie nr 219/2019</t>
  </si>
  <si>
    <t>EL-KAB Spółka z o.o. Wawrów , os. Bermudy 92, 66-400 Gorzów Wlkp.punkt Sprzedaży ul. Kolejowa 20, 64-300 Nowy Tomyśl</t>
  </si>
  <si>
    <t>Zakup lamp oswietleniowych do Sali wiejskiej w miejscowości Wladyslawowo w ramach zadania pn. " Doposażenie i utrzymanie Sali wiejskiej "</t>
  </si>
  <si>
    <t>zlecenie nr 220/2019</t>
  </si>
  <si>
    <t>9/06/19</t>
  </si>
  <si>
    <t>26/06/2019</t>
  </si>
  <si>
    <t>FA/5245/2019/5760</t>
  </si>
  <si>
    <t>1071/NT/2019</t>
  </si>
  <si>
    <t>22/06/2019</t>
  </si>
  <si>
    <t xml:space="preserve">Usługi Ogólnobudowlane BRUK-MAG Szałek Przemysław Władysławowo 36, 64-310 Lwówek </t>
  </si>
  <si>
    <t>Ułożenie kostki brukowej przy Sali wiejskiej w Władysławowie w ramach zadania pn.    " Poprawa estetyki wsi"</t>
  </si>
  <si>
    <t>zlecenie nr 207/2019</t>
  </si>
  <si>
    <t>Zaklad Usługowo-Handlowy Mariusz Jęrzejczak ul Kasztanowa 11, 64-310 Lwówek</t>
  </si>
  <si>
    <t xml:space="preserve">Zakup artykułów spożywczych w celu przygotowania potraw w ramach zadania pn. "Kultywowanie tradycji wiejskich " </t>
  </si>
  <si>
    <t>zlecenie nr 92/2019</t>
  </si>
  <si>
    <t xml:space="preserve">Wywóz zmieszanych odpadów komunalnych z Sołectwa Brody w ramach dzialania pn.  " Poprawa estetyki wsi" </t>
  </si>
  <si>
    <t xml:space="preserve">Wywóz zmieszanych odpadów komunalnych z Sołectwa Zgierzynka w ramach dzialania pn.  " Utrzymanie czystości" </t>
  </si>
  <si>
    <t>zlecenie nr 227/2019</t>
  </si>
  <si>
    <t>28/06/2019</t>
  </si>
  <si>
    <t>11/19</t>
  </si>
  <si>
    <t>S/2028/2019</t>
  </si>
  <si>
    <t>S/2027/2019</t>
  </si>
  <si>
    <t>Decathlon Sp. z o.o. nr BDO: 000005259 ul. Geodezyjna 76,03-290 Warszawa</t>
  </si>
  <si>
    <t>zlecenie nr 237/2019</t>
  </si>
  <si>
    <t>"Firma Skwarczyński" S.i M. Skwarczyńscy - Spółka Jawna ul. Promienista 2, 62-045 Pniewy</t>
  </si>
  <si>
    <t>Zakup artykułów w celu organizacji spotkania dla dzieci w ramach zadania pn. " Kultywowanie tradycji wiejskich"</t>
  </si>
  <si>
    <t>zlecenie nr 236/2019</t>
  </si>
  <si>
    <t>E.J. MAR Elżbieta Marchewka ul. Lipcowa 1, 64-300 Nowy Tomyśl</t>
  </si>
  <si>
    <t>Zakup suszonych kwiatów oraz dodatków do wieńca dożynkowego w ramach zadania pn. "Kultywowanie tradycji wiejskich"</t>
  </si>
  <si>
    <t>zlecenie nr 228/2019</t>
  </si>
  <si>
    <t>Przedsiębiorstwo Produkcyjno Handlowe KORBTEX s.c Tomasz, Zdzisława, Anna Sobera ul. Osiedlowa 25, 64-300 Nowy Tomyśl</t>
  </si>
  <si>
    <t>Zakup tacek wiklinowych w celu doposażenia Sali wiejskiej w Sołectwie Władysławowo oraz koszy wiklinowych do wieńca dożynkowego.</t>
  </si>
  <si>
    <t>zlecenie nr 229/2019</t>
  </si>
  <si>
    <t>08/07/2019</t>
  </si>
  <si>
    <t>F/700527/2019/2362</t>
  </si>
  <si>
    <t>04/07/2019</t>
  </si>
  <si>
    <t>F/005009/19</t>
  </si>
  <si>
    <t>05/07/2019</t>
  </si>
  <si>
    <t>763/07/2019</t>
  </si>
  <si>
    <t>Zakup artykułów ( plecaki)  - nagrody dla dzieci w ramach zadania pn. " Kultywowanie tradycji wiejskich"</t>
  </si>
  <si>
    <t>KSIĘGARNIA Wojciech Kałużny ul. 3 Stycznia 3, 64-310 Lwówek</t>
  </si>
  <si>
    <t>Zakup artykułów szkolnych z przeznaczeniem na nagrody dla dzieci w ramach zadania pn.    " Kultywowanie tradycji wiejskich"</t>
  </si>
  <si>
    <t>zlecenie nr 230/2019</t>
  </si>
  <si>
    <t>Firma Handlowa Usługowa "ELTOM" Tomasz Jarnut ul. Pniewska 1, 64-310 Lwówek</t>
  </si>
  <si>
    <t>Zakup art. ektrycznych do montażu lamp w ramach zadania pn."Poprawa estetyki wsi"- kwota 800,80 zł oraz zakup widelców do Sali wiejskiej w miejscowości Jozefowo w ramach zadania pn." Doposażenie, utrzymanie Sali wiejskiej" - kwota 147,00 zł</t>
  </si>
  <si>
    <t>zlecenie nr 238/2019</t>
  </si>
  <si>
    <t>87/K/19</t>
  </si>
  <si>
    <t>86/K/19</t>
  </si>
  <si>
    <t>F 066/07/2019</t>
  </si>
  <si>
    <t>09/07/2019</t>
  </si>
  <si>
    <t>Sklep Wielobranzowy MAJSTEREK Nowak Piotr ul. Wittmanna 18, 64-310 Lwówek</t>
  </si>
  <si>
    <t>Zakup oleju do kosiarek w celu wykaszania terenów zielonych w Solectwie Chmielinko w ramach zadania pn. " Utrzymanie zieleni"</t>
  </si>
  <si>
    <t>zlecenie nr 242/2019</t>
  </si>
  <si>
    <t>Wykaszanie terenów zielonych w Sołectwie Grońsko w ramach działania pn.              " Poprawa estetyki wsi"</t>
  </si>
  <si>
    <t>zlecenie nr 248/2019</t>
  </si>
  <si>
    <t>Wykaszanie terenów zielonych w Sołectwie Pakosław w ramach działania pn. "Utrzymanie zieleni"</t>
  </si>
  <si>
    <t>zlecenie nr 249/2019</t>
  </si>
  <si>
    <t>Zakup paliwa do kosiarki w celu wykaszania terenów zielonych w Sołectwie Chmielinko w ramach zadania pn. "Utrzymanie zieleni"</t>
  </si>
  <si>
    <t>zlecenie nr 241/2019</t>
  </si>
  <si>
    <t>F:1670/19</t>
  </si>
  <si>
    <t>19/07/2019</t>
  </si>
  <si>
    <t>11/07/19</t>
  </si>
  <si>
    <t>22/07/2019</t>
  </si>
  <si>
    <t>12/07/19</t>
  </si>
  <si>
    <t>10392K1/0740/19</t>
  </si>
  <si>
    <t>Zakup paliwa do kosiarki w celu wykaszania terenów zielonych w Sołectwie Pawłówek w ramach zadania pn. "Poprawa estetyki wsi"</t>
  </si>
  <si>
    <t>zlecenie nr 274/2019</t>
  </si>
  <si>
    <t>29/07/2019</t>
  </si>
  <si>
    <t>8 maja 2008r</t>
  </si>
  <si>
    <t>DINO POLSKA S.A ul. Ostrowska 122, 63-700 Krotoszyn, Market D-064 ul. Magazynowa 6a,      64-310 Lwówek</t>
  </si>
  <si>
    <t>zlecenie nr 275/2019</t>
  </si>
  <si>
    <t>zlecenie nr 276/2019</t>
  </si>
  <si>
    <t>6970K2/4017/19</t>
  </si>
  <si>
    <t>30/07/2019</t>
  </si>
  <si>
    <t>S/2384/2019</t>
  </si>
  <si>
    <t>31/07/2019</t>
  </si>
  <si>
    <t>312/10064/2019</t>
  </si>
  <si>
    <t>03/08/2019</t>
  </si>
  <si>
    <t>311/10064/2019</t>
  </si>
  <si>
    <t>02/08/2019</t>
  </si>
  <si>
    <t>Odbiór zmieszanych odpadów komunalnych z miejscowości Brody w ramach działania pn. " Poprawa estetyki wsi"</t>
  </si>
  <si>
    <t>Zakup artykułów spożywczych w ramach zadania pn. " Kultywowanie tradycji wiejskich"</t>
  </si>
  <si>
    <t>Zakup części do naprawy kosy spalinowej służącej do wykaszania terenów zielonych w Sołectwie Pawłowek w ramach zadania pn. " Poprawa estetykie wsi"</t>
  </si>
  <si>
    <t>zlecenie nr 279/2019</t>
  </si>
  <si>
    <t>H.U. Marcelina Grońsko 61, 64-310 Lwówek</t>
  </si>
  <si>
    <t>zlecenie nr 250/2019</t>
  </si>
  <si>
    <t>Przedsiębiorstwo Produkcyjno Usługowo Handlowe "MAX - GUM" Sławomir Gmiąt Chmielinko 19, 64-310 Lwówek</t>
  </si>
  <si>
    <t>Zakup artykułów potrzebnych do organizacji festynu w Sołectwie Chmielinko w ramach zadania pn. "Kultywowanie tradycji wiejskich"</t>
  </si>
  <si>
    <t>zlecenie nr 281/2019</t>
  </si>
  <si>
    <t>PN1023/19</t>
  </si>
  <si>
    <t>09/08/2019</t>
  </si>
  <si>
    <t>FV 28/2019</t>
  </si>
  <si>
    <t>2176/07/2019</t>
  </si>
  <si>
    <t>Wykaszanie terenów zielonych przy Sali wiejskiej w Sołectwie Grońsko w ramach zadania pn. " Poprawa estetyki wsi"</t>
  </si>
  <si>
    <t>zlecenie nr 280/2019</t>
  </si>
  <si>
    <t>zlecenie nr 278/2019</t>
  </si>
  <si>
    <t>Sklep Wielobranżowy "ANNA" ul. Rynek 22,  64-310 Lwówek</t>
  </si>
  <si>
    <t>Zakup artykułów gospodarstwa domowego jako nagrody za udział w konkurencjach sportowych podczas  festynu w Sołectwie Chmielinko w ramach zadania pn.                " Kultywowanie tradycji wiejskich"</t>
  </si>
  <si>
    <t>zlecenie nr 277/2019</t>
  </si>
  <si>
    <t>Sklep Spożywczo- Przemysłowy Łuczak Elżbieta Brody 30, 64-310 Lwówek</t>
  </si>
  <si>
    <t>Zakup art.spożywczych na warsztaty przyrodnicze i Wieczór Wiejski w ramach zadania pn. " Kultywowanie tradycji wiejskich"</t>
  </si>
  <si>
    <t>zlecenie nr 282/2019</t>
  </si>
  <si>
    <t>FV/16/2019/08</t>
  </si>
  <si>
    <t>06/08/2019</t>
  </si>
  <si>
    <t>97/K/19</t>
  </si>
  <si>
    <t>01/08/2019</t>
  </si>
  <si>
    <t>50/2019</t>
  </si>
  <si>
    <t>40/2019</t>
  </si>
  <si>
    <t>Zakup artykułów jako nagrody oraz artykułów potrzebnych do organizacji festynu w Sołectwie Chmielinko w ramach zadania pn. " Kultywowanie tradycji wiejskich:"</t>
  </si>
  <si>
    <t>Zakup artykułów papierniczych potrzebnych do przygotowania festynu w Sołectwie Chmielinko w ramach zadania pn.  " Kultywowanie tradycji wiejskich"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</si>
  <si>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</si>
  <si>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</si>
  <si>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</si>
  <si>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</si>
  <si>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</si>
  <si>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</si>
  <si>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</si>
  <si>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</si>
  <si>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</si>
  <si>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</si>
  <si>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</si>
  <si>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</si>
  <si>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</si>
  <si>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</si>
  <si>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</si>
  <si>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</si>
  <si>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</si>
  <si>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</si>
  <si>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</si>
  <si>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</si>
  <si>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</si>
  <si>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</si>
  <si>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</si>
  <si>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</si>
  <si>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</si>
  <si>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</si>
  <si>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</si>
  <si>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</si>
  <si>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</si>
  <si>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</si>
  <si>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</si>
  <si>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</si>
  <si>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</si>
  <si>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</si>
  <si>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</si>
  <si>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</si>
  <si>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</si>
  <si>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</si>
  <si>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</si>
  <si>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</si>
  <si>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</si>
  <si>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</si>
  <si>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</si>
  <si>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</si>
  <si>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</si>
  <si>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</si>
  <si>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</si>
  <si>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</si>
  <si>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</si>
  <si>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prenumerata tygodnika Nasz Dzień po Dniu oraz zakup artykułów spożywczych na potrzeby sekretariatu</t>
  </si>
  <si>
    <t>054/34/2019</t>
  </si>
  <si>
    <t>Udrożnienie przepustudrogowego wraz z odtworzeniem części cieku wodnego w miejscowości Zębowo</t>
  </si>
  <si>
    <t>zlecenie nr 200/2019</t>
  </si>
  <si>
    <t>27.08.2019</t>
  </si>
  <si>
    <t>Naprawa ubytków-dziur w chodnikach na terenie miasta Lwówek w ilości 45m2</t>
  </si>
  <si>
    <t>zlecenie nr 287/2019</t>
  </si>
  <si>
    <t>Wywóz nieczystości ciekłych z Sali wiejskiej w miejscowości Zgierzynka w ramach zadania pn.                  "Utrzymanie czystości"</t>
  </si>
  <si>
    <t>zlecenie nr 301/2019</t>
  </si>
  <si>
    <t>19/08/2019</t>
  </si>
  <si>
    <t>Zakup pamiątkowej statuetki w ramach dzial;ania pn. " Kultywowanie tradycji wiejskich" FS Pakosław</t>
  </si>
  <si>
    <t>zlecenie nr 302/2019</t>
  </si>
  <si>
    <t>Pielęgnacja terenów zielonych w Sołectwie Linie w ramach zadania pn.,, Poprawa estetyki wsi"</t>
  </si>
  <si>
    <t>zlecenie nr 303/2019</t>
  </si>
  <si>
    <t>Usługi Muzyczne "TOMS-X" Tomasz Kurt Łuszkowo 47/1, Krzywiń 64-010</t>
  </si>
  <si>
    <t>oprawa muzyczna festynu wiejskiego w Brodach w ramach zadania pn. ,, Kultywowania tradycji wiejskich"</t>
  </si>
  <si>
    <t>zlecenie nr 251/2019</t>
  </si>
  <si>
    <t>Wykaszanie terenów zielonych w Sołectwie Pakosławw ramach zadania pn. ,, Utrzymanie zielenie wiejskiej" - FS</t>
  </si>
  <si>
    <t>zlecenie nr 284/2019</t>
  </si>
  <si>
    <t>Kwiaciarnia "PAULA" Paulina Grześkowiak ul. Handlowa 7, 64-061 Kamieniec</t>
  </si>
  <si>
    <t>Zakup materiałów do wieńca dożynkowego w ramach zadania ,, Kultywowanie tradycji wiejskich" - Fundusz Sołecki Sołectwa Bródki</t>
  </si>
  <si>
    <t>zlecenie nr 304/2019</t>
  </si>
  <si>
    <t>Zaklad Handlowo-Usługowy " A-Zet" Zenon Ciebielski Rynek 25,     64-310 Lwówek</t>
  </si>
  <si>
    <t>Zakup materiałów do wieńca dożynkowego w ramach zadania ,, Kultywowanie tradycji wiejskich" - FS Sołectwa Grońsko</t>
  </si>
  <si>
    <t>zlecenie nr 300/2019</t>
  </si>
  <si>
    <t>Sklep Wielobranżowy "ANNA" ul. Rynek 22, 64-310 Lwówek</t>
  </si>
  <si>
    <t>Zakup artykułów gospodarstwa domowego jako nagrody w ramach zadania ,, Kultywowania tradycji wiejskich" - FS Sołectwa Chmielinko</t>
  </si>
  <si>
    <t xml:space="preserve"> Stowarzyszenie Integracyjne Wspólnoty Barka Chudopczyce 27 64-423 Lubosz</t>
  </si>
  <si>
    <t>Wykaszanie terenów zielonych w Sołectwie Zgierzynka w ramach zadania pn. ,, Utrzymanie zieleni" FS</t>
  </si>
  <si>
    <t>zlecenie nr 307/2019</t>
  </si>
  <si>
    <t>Odbiór zmieszanych odpadów komunlanych z Sołectwa Brody w ramach działania pn. ,, Poprawa estetyki wsi" - FS</t>
  </si>
  <si>
    <t>Umowa nr 62/2008</t>
  </si>
  <si>
    <t>Utrzymanie terenów zielonych w miejscowości Pakosław w ramach działania pn." Utrzymanie zieleni wiejskiej" Fs</t>
  </si>
  <si>
    <t>zlecenie nr 305/2019</t>
  </si>
  <si>
    <t>S/2595/2019</t>
  </si>
  <si>
    <t>FV/49/2019/08</t>
  </si>
  <si>
    <t>15/2019</t>
  </si>
  <si>
    <t>20/08/2019</t>
  </si>
  <si>
    <t>2/08/2019</t>
  </si>
  <si>
    <t>8/08/19</t>
  </si>
  <si>
    <t>13/08/2019</t>
  </si>
  <si>
    <t>63/2019</t>
  </si>
  <si>
    <t>21/08/2019</t>
  </si>
  <si>
    <t>642/08/2019</t>
  </si>
  <si>
    <t>28/08/2019</t>
  </si>
  <si>
    <t>52/2019</t>
  </si>
  <si>
    <t>FV/12/2019/08</t>
  </si>
  <si>
    <t>29/08/2019</t>
  </si>
  <si>
    <t>S/2772/2019</t>
  </si>
  <si>
    <t>31/08/2019</t>
  </si>
  <si>
    <t>8/09/19</t>
  </si>
  <si>
    <t>02/09/2019</t>
  </si>
  <si>
    <t>wyłapywanie i utrzymanie psów w schronisku "Zwierzakowo" w Posadówku - sierpień 2019 r. ryczałt + opłata dodatkowa</t>
  </si>
  <si>
    <t>01/09/19</t>
  </si>
  <si>
    <t>02.09.2019</t>
  </si>
  <si>
    <t>Makri Planowanie Przestrzenne Maria Wieczorek, ul. Zamkowa 1A/1, 62-070 Dąbrówka</t>
  </si>
  <si>
    <t>5/8/2019</t>
  </si>
  <si>
    <t>29.08.2019</t>
  </si>
  <si>
    <t>sporządzenie projektu mpzp dla terenu działek nr ewid. 936, 935/30, 935/29, 946, 945, 941/17, 942/15, 943/29, 944/35 obręb Lwówek gm. Lwówek - I, II etap</t>
  </si>
  <si>
    <t>27/08/2019</t>
  </si>
  <si>
    <t>25.08.2019</t>
  </si>
  <si>
    <t xml:space="preserve">odbiór odpadów komunalnych z UMiG Lwówek - sierpień 2019 r. </t>
  </si>
  <si>
    <t>S/2773/2019</t>
  </si>
  <si>
    <t>31.08.2019</t>
  </si>
  <si>
    <t>R/01132/2019</t>
  </si>
  <si>
    <t>R/01159/2019</t>
  </si>
  <si>
    <t>R/01162/2019</t>
  </si>
  <si>
    <t>R/01249/2019</t>
  </si>
  <si>
    <t>R/01266/2019</t>
  </si>
  <si>
    <t>Inkaso opłaty targowej za sierpień 2019</t>
  </si>
  <si>
    <t>ZGM/2019/8</t>
  </si>
  <si>
    <t>05-09-2019</t>
  </si>
  <si>
    <t>Paliwo gazowe Urząd odczyt rzeczywisty 31.07.2019 - 30.08.2019</t>
  </si>
  <si>
    <t>10/135029/22R/FK/2019</t>
  </si>
  <si>
    <t>04-09-2019</t>
  </si>
  <si>
    <t>dopłata do wody i ścieków od 2019.08.01 do 2019.08.31</t>
  </si>
  <si>
    <t xml:space="preserve"> 18-06-2019</t>
  </si>
  <si>
    <t>09/2019</t>
  </si>
  <si>
    <t>30-08-2019</t>
  </si>
  <si>
    <t>Gospodarstwo Rolne Józef Napierała, Lipka Wielka 28, Lwówek</t>
  </si>
  <si>
    <t>zapewnienie noclegu dla delegacji z Lwówka Śląskiego podczas Lwóweckiego Święta Chleba</t>
  </si>
  <si>
    <t>03/09/2019</t>
  </si>
  <si>
    <t>03-09-2019</t>
  </si>
  <si>
    <t>Polska Press Sp. Z o.o</t>
  </si>
  <si>
    <t>udział w Publikacji Wielkopolskie Tradycje - Zębowo Kominiarze</t>
  </si>
  <si>
    <t>zlecenie nr 272/2019</t>
  </si>
  <si>
    <t>24.07.2019</t>
  </si>
  <si>
    <t>FVS2019/0009636/BPO (pkt 1 i 2 zlecenia)</t>
  </si>
  <si>
    <t>usługa dostępu do internetu 150Mb/s - wrzesień 2019. Wraz z fakturą korygującą nr 36/2019 z 04.09.2019</t>
  </si>
  <si>
    <t>947/09/2019</t>
  </si>
  <si>
    <t>04.09.2019</t>
  </si>
  <si>
    <t>AFROMETALICA Krzysztof Chmaj, ul. Długa 28r, 84-353 Mosty, NIP 8411503592</t>
  </si>
  <si>
    <t>zakup elementów małej architektury, rzeźb ptaków metalowych do projektu PWW Zgierzynka</t>
  </si>
  <si>
    <t>267/2019</t>
  </si>
  <si>
    <t>FV/2019/09/04-1</t>
  </si>
  <si>
    <t>3/08/2019</t>
  </si>
  <si>
    <t>FIRMA HANDLOWO-USŁUGOWA "ELTOM" TOMASZ JARNUT, ul. Pniewska 1, Lwówek</t>
  </si>
  <si>
    <t>Zakup baterii, żarówek i środków czystości na potrzeby Urzędu</t>
  </si>
  <si>
    <t>F 084/08/2019</t>
  </si>
  <si>
    <t>P 2476/19</t>
  </si>
  <si>
    <t>09-09-2019</t>
  </si>
  <si>
    <t>888/TCH/2019</t>
  </si>
  <si>
    <t>06-09-2019</t>
  </si>
  <si>
    <t>zakup paliwa i mat ekploat. do sam. Ford Transit  oraz Renault Trafic w okresie 29.08.2019 do 31.08.2019 r.</t>
  </si>
  <si>
    <t>000006364/2019/0670/KK</t>
  </si>
  <si>
    <t>31-08-2019</t>
  </si>
  <si>
    <t>konserwacja zegara miejskiego - sierpień 2019r.</t>
  </si>
  <si>
    <t>F 085/08/2019</t>
  </si>
  <si>
    <t>połaczenia telefoniczne z telefonu stacjonarnego UMiG w Lwówku w sierpniu 2019 + abomanment telefoniczny za wrzesień 2019</t>
  </si>
  <si>
    <t>11-125151-09190</t>
  </si>
  <si>
    <t>01-09-2019</t>
  </si>
  <si>
    <t>dzierżawa urządzeń sierpień 2019</t>
  </si>
  <si>
    <t>90160123</t>
  </si>
  <si>
    <t>korespondencja pocztowa z UMiG z sierpnia 2019</t>
  </si>
  <si>
    <t>F25626P0819SFAKCMJ</t>
  </si>
  <si>
    <t>wymiana dźwigni zmiany biegów i napełnienie klimatyzacji  w samochodzie Renault Trafic do przewozu osób niepełnosprawnych</t>
  </si>
  <si>
    <t>wymiana poduszki amortyzatora i naprawa zawieszenia  w samochodzie Renault Trafic do przewozu osób niepełnosprawnych</t>
  </si>
  <si>
    <t>F/000166/19</t>
  </si>
  <si>
    <t>29-08-2019</t>
  </si>
  <si>
    <t>F/000174/19</t>
  </si>
  <si>
    <t>10-09-2019</t>
  </si>
  <si>
    <t xml:space="preserve">Graeb Przedsiębiorstwo Drogowe Grzegorz Graeb, ul. Strzelecka 18G,             62 - 045 Pniewy </t>
  </si>
  <si>
    <t>zamiatanie mechaniczne ulic na terenie miasta Lwówek</t>
  </si>
  <si>
    <t>zlecenie nr 294/2019</t>
  </si>
  <si>
    <t>14.08.2019</t>
  </si>
  <si>
    <t>F/163/19</t>
  </si>
  <si>
    <t>23.08.2019</t>
  </si>
  <si>
    <t>ufundowanie pucharów dla wędkarzy podczas Święta Chleba</t>
  </si>
  <si>
    <t>FV/62/2019/08</t>
  </si>
  <si>
    <t>Zakład Handlowo - Usługowy " A-Zet" Zenon Ciebielski, Rynek 25, 64-310 Lwówek</t>
  </si>
  <si>
    <t xml:space="preserve">Zakup materiałów do wieńca dożynkowego w ramach zadania :Kultywowanie tradycji wiejskich " - FS Sołectwa Grońsko </t>
  </si>
  <si>
    <t>Afrometalica Krzysztof Chmaj, ul. Długa 28 R, 84-353 Mosty</t>
  </si>
  <si>
    <t>Zakup świeczników metalowych do Sali wiejskiej w miejscowości Zgierzynka w ramach działania pn. "Doposażenie i utrzymanie Sali wiejskiej"\</t>
  </si>
  <si>
    <t>zlecenie nr 311/2019</t>
  </si>
  <si>
    <t>FV/2019/09/04-2</t>
  </si>
  <si>
    <t>04/09/2019</t>
  </si>
  <si>
    <t>Firma Ogrodowa Expert Sp. z o.o. ul. Budowlanych 14, 62-081 Baranowo</t>
  </si>
  <si>
    <t>Zakup części do naprawy kosy spalinowej służącej wykaszania terenów zielonych w Sołectwie Konin (BMiG Lwówek)</t>
  </si>
  <si>
    <t>zlecenie nr 316/2019</t>
  </si>
  <si>
    <t>PHU TOREZ Zbigniew Torchała ul. Źródlana 1, 64-310 Lwówek</t>
  </si>
  <si>
    <t>Zakup tablicy informacyjnej na budynek Sali wiejskiej w miejscowości Linie (BMiG)</t>
  </si>
  <si>
    <t>zlecenie nr 317/2019</t>
  </si>
  <si>
    <t xml:space="preserve">FV/19/235 </t>
  </si>
  <si>
    <t>FV/10/2019</t>
  </si>
  <si>
    <t>2075/19/FVS</t>
  </si>
  <si>
    <t>Szkolenie " Zmiany w poborze opłaty za opłaty za gopsodarowanie odpadami komunalnymi prawidłowe prowadzenie postępowań"</t>
  </si>
  <si>
    <t>ENEA S.A., ul. Górecka 1, 60-201 Poznań</t>
  </si>
  <si>
    <t xml:space="preserve">Dostawa energii elektrycznej i usługi dystrybucji w czasie zawodów konnych i obchodów Święta Chleba- punkt poboru: Lwówek ul. Źródlana dz. nr 544/1  - przyłączenie w dniach 19.07.2019r.  - 26.08.2019 r. </t>
  </si>
  <si>
    <t>SP/2C/22758792/19/0001</t>
  </si>
  <si>
    <t>P/22758792/0006/19</t>
  </si>
  <si>
    <t>P/22758792/0007/19</t>
  </si>
  <si>
    <t>Zakup wraz z dostawą oraz montażem 1 szt. szyby o wymiarach 6 x 1900 x 1400 zgodnie z przedstawioną ofertą.</t>
  </si>
  <si>
    <t>295/2019</t>
  </si>
  <si>
    <t>S19/300255</t>
  </si>
  <si>
    <t>06.09.2019</t>
  </si>
  <si>
    <t>trofeum szklane dla 95-latki oraz datownik na potrzeby Urzędu</t>
  </si>
  <si>
    <t>zlecenie 309/2019</t>
  </si>
  <si>
    <t>FV/50/2019/09</t>
  </si>
  <si>
    <t>11.09.2019</t>
  </si>
  <si>
    <t>przegląd techniczny przyczepy od agregatu prądotwórczego</t>
  </si>
  <si>
    <t>FV/01146/2019</t>
  </si>
  <si>
    <t>dostarczenie wody i odprowadzenie scieków Szalety Miejskie: 2018.11.09-2018.12.10</t>
  </si>
  <si>
    <t>R/01743/2018</t>
  </si>
  <si>
    <t>14-12-2018</t>
  </si>
  <si>
    <t>09/211/19</t>
  </si>
  <si>
    <t>0002-72-10788</t>
  </si>
  <si>
    <t>R/01314/2019</t>
  </si>
  <si>
    <t>tabliczka informacyjna</t>
  </si>
  <si>
    <t>zlecenie nr 247/19</t>
  </si>
  <si>
    <t>FV/71/09/2019</t>
  </si>
  <si>
    <t>09.09.2019</t>
  </si>
  <si>
    <t>naprawa ubytków-dziur w chodnikach na terenie wsi Bródki w ilości 40m2</t>
  </si>
  <si>
    <t>zlecenie nr 319/2019</t>
  </si>
  <si>
    <t>03.09.2019</t>
  </si>
  <si>
    <t>68/PN/09/2019</t>
  </si>
  <si>
    <t>Sklep Wielobranżowy Przemysław Wyrwał, Lwówek</t>
  </si>
  <si>
    <t>zakup wiązanek okolicznościowych</t>
  </si>
  <si>
    <t>59/2019</t>
  </si>
  <si>
    <t>113/2019</t>
  </si>
  <si>
    <t>18-09-2019</t>
  </si>
  <si>
    <t>Firma Handlowo-Usługowa G.Ciebielski, Rynek 5, 64-310 Lwówek</t>
  </si>
  <si>
    <t>Fv/133/19</t>
  </si>
  <si>
    <t>17-09-2019</t>
  </si>
  <si>
    <t xml:space="preserve">dostarczenie wody i odprowadzenie scieków Szalety Miejskie: 2019.08.09-2019.09.10 </t>
  </si>
  <si>
    <t>R/01350/2019</t>
  </si>
  <si>
    <t>13-09-2019</t>
  </si>
  <si>
    <t>zakup paliwa i mat ekploat. do sam. Ford Transit  oraz Renault Trafic w okresie 01.09.2019 do 07.09.2019 r.</t>
  </si>
  <si>
    <t>000006374/2019/0670/KK</t>
  </si>
  <si>
    <t>07-09-2019</t>
  </si>
  <si>
    <t>Rachunek 15/2019</t>
  </si>
  <si>
    <t>31.08.2019r.</t>
  </si>
  <si>
    <t>zapewnienie konsumpcji na powiatowe zawody OSP  w Lwówku</t>
  </si>
  <si>
    <t>Zakup pucharów na powiatowe zawody OSP w Lwówku</t>
  </si>
  <si>
    <t>59/BUF/2019</t>
  </si>
  <si>
    <t>16-09-2019</t>
  </si>
  <si>
    <t>FV/68/2019/09</t>
  </si>
  <si>
    <t>FV/92/2019/09</t>
  </si>
  <si>
    <t>Powiat Nowotomyski</t>
  </si>
  <si>
    <t>opłata za wymianę dowodu rejestracyjnego PNT 46YH przyczepy (agregat prądotwórczy)</t>
  </si>
  <si>
    <t>-</t>
  </si>
  <si>
    <t>Usługi Autokarowe  Lux- Bus Jan Cieślak Ul.Bukowska 5 , Uściecice</t>
  </si>
  <si>
    <t>wynajem autokaru - wypoczynek dzieci  ZSPIP Zęboweo</t>
  </si>
  <si>
    <t>64/08/2019</t>
  </si>
  <si>
    <t>Polski Koncern Naftowy ORLEN S.A 09-411 Płock, ul. Chemików 7, Stacja Paliw nr 0740 w Lwówku ul. Nowotomyska 32, 64-310 Lwówek</t>
  </si>
  <si>
    <t>Zakup paliwa do kosy spalinowej w celu wykaszania terenów zielonych w Solectwie Władyslawowo</t>
  </si>
  <si>
    <t>zlecenie nr 126/2019</t>
  </si>
  <si>
    <t>Zakup 20 szt obrusów do Sali wiejskiej w miejscowości Zębowo</t>
  </si>
  <si>
    <t>zlecenie nr 184/2019</t>
  </si>
  <si>
    <t>DEKSPOL P.P.H Iwona Oleszak 61-047 Poznań</t>
  </si>
  <si>
    <t>Zakup impregnatu do drewna DWSKOREL R 50L do Sali wiejskiej w miejscowości Krzywy Las</t>
  </si>
  <si>
    <t xml:space="preserve">zlecenie nr 240/2019 </t>
  </si>
  <si>
    <t>WC Serwis Sp. z o.o. ul. Szybowa 2, 41-808 Zabrze 2</t>
  </si>
  <si>
    <t>Wynajem Kabiny toaletowej wraz z wywozem nieczystości płynnych plac pomiędzy ul.Źródlaną/Parkową w Lwówku</t>
  </si>
  <si>
    <t>zlecenie nr 253/2019</t>
  </si>
  <si>
    <t>12/07/2019</t>
  </si>
  <si>
    <t>7321K1/0740/19</t>
  </si>
  <si>
    <t>22/05/2019</t>
  </si>
  <si>
    <t>FS-1230/19</t>
  </si>
  <si>
    <t>18/07/2019</t>
  </si>
  <si>
    <t>Poz-FVEV/0000559/19</t>
  </si>
  <si>
    <t>25/07/2019</t>
  </si>
  <si>
    <t>Decathlon Sp. z o.o. ul. Geodezyjna 76, 03-290 Warszawa</t>
  </si>
  <si>
    <t>Nagroda sportowa dla Amelia Bąbelek</t>
  </si>
  <si>
    <t>Nagroda sportowa dla Mileny Świderskiej</t>
  </si>
  <si>
    <t>Martes Sport Sp. z o.o. ul. Malowany Dworek 115, 43-300 Bielsko - Biała</t>
  </si>
  <si>
    <t>Nagroda sportowa dla Patrycji Frelich</t>
  </si>
  <si>
    <t>PPHU MODEST Sp. z o.o. Al.. Piłsudskiego 138, 92-230 Łódź</t>
  </si>
  <si>
    <t>Nagroda sportowa dla Wiktorii Frelich</t>
  </si>
  <si>
    <t>F/700527/2019/3480</t>
  </si>
  <si>
    <t>F/700527/2019/3322</t>
  </si>
  <si>
    <t>07/09/2019</t>
  </si>
  <si>
    <t>10/09/2019</t>
  </si>
  <si>
    <t>3/9/P/2019</t>
  </si>
  <si>
    <t>12/09/2019</t>
  </si>
  <si>
    <t>19-FVS/1327</t>
  </si>
  <si>
    <t>art. biurowe</t>
  </si>
  <si>
    <t>L/353/19</t>
  </si>
  <si>
    <t>20.09.2019</t>
  </si>
  <si>
    <t xml:space="preserve">Zakup naczyń do Sali wiejskiej w miejscowości Zębowo w ramach zadania on. "Doposażenie Sali wiejskiej" </t>
  </si>
  <si>
    <t>Zlecenie nr 320/2019</t>
  </si>
  <si>
    <t>Kwiaciarnia Alicja Żurkiewicz ul. Pniewska 4 64-310 Lwówek</t>
  </si>
  <si>
    <t>Zakup wiązanki kwiatowej z przeznaczeniem do wieńca dożynkowego w ramach zadania pn. "Kultywowanie tratycji wiejskich"</t>
  </si>
  <si>
    <t>zlecenie nr 310/2019</t>
  </si>
  <si>
    <t>DEKSPOL PPH Iwona Oleszak ul. Terespolska 13, 61-047 Poznań</t>
  </si>
  <si>
    <t xml:space="preserve">Zakup impregnatu do drewna DESKOREL R 50 L do Sali wiejskiej </t>
  </si>
  <si>
    <t>zlecenie nr 240/2019</t>
  </si>
  <si>
    <t>GRAEB Przedsiębiorstwo Drogowe Grzegorz Graeb ul. Strzelecka 18G, 62-045 Pniewy</t>
  </si>
  <si>
    <t>mechaniczne zamiatane ulic na terenie wsi Zębowo, gmina Lwówek</t>
  </si>
  <si>
    <t>zlecenie nr 283/2019</t>
  </si>
  <si>
    <t>P.P.U.H. Zenon Dziamski Zgierzynka 22, 64-310 Lwówek</t>
  </si>
  <si>
    <t>zlecenie nr 306/2019</t>
  </si>
  <si>
    <t>56/2019</t>
  </si>
  <si>
    <t>06/09/2019</t>
  </si>
  <si>
    <t>F/160/19</t>
  </si>
  <si>
    <t>40/09/2019</t>
  </si>
  <si>
    <t>H&amp;M Hennes &amp; Mauritz Sp. z o.o. ul. Marszałkowska 104/122 00-017 Warszawa; Sklep PL0005 ul. Półwiejska 32 61-888 Poznań</t>
  </si>
  <si>
    <t>Nagroda sportowa dla Magdaleny Ratajczak</t>
  </si>
  <si>
    <t>Burmistrz Miasta i Gminy</t>
  </si>
  <si>
    <t>LPP S.A. ul. Łąkowa 39/44 80-769 Gdańsk; Poznań ul. Pleszewska 1</t>
  </si>
  <si>
    <t>DEICHMANN - OBUWIE Sp. z o.o. ul. Lotnicza 12 54-155 Wrocław</t>
  </si>
  <si>
    <t>CCC S.A. ul. Strefowa 6; CCC 1260 Poznań M1 61- 285 Poznań ul. Szwajcarska 14</t>
  </si>
  <si>
    <t>PL0005_2019_1303</t>
  </si>
  <si>
    <t>30/08/2019</t>
  </si>
  <si>
    <t>3112243*11*19*3*64</t>
  </si>
  <si>
    <t>0300/02/201909/14/0000079</t>
  </si>
  <si>
    <t>14/09/2019</t>
  </si>
  <si>
    <t>FV/000201/1909/2126020</t>
  </si>
  <si>
    <t>F/700695/2019/5499</t>
  </si>
  <si>
    <t>FV/81/2019/09</t>
  </si>
  <si>
    <t>16/09/2019</t>
  </si>
  <si>
    <t>Nasz Dzień po Dniu ul. Poznańska 22, 64-300 Nowy Tomyśl</t>
  </si>
  <si>
    <t>ogłoszenie prasowe do Tygodnika Nasz Dzień po Dniu -  emisja w dn. 17.09.2019 - dot. wyłozenia planu do publicznego wglądu  ul. Modrakowa i Kamionki</t>
  </si>
  <si>
    <t>zlecenie nr 323/2019</t>
  </si>
  <si>
    <t>10.09.2019</t>
  </si>
  <si>
    <t>775/NT/2019</t>
  </si>
  <si>
    <t>16.09.2019</t>
  </si>
  <si>
    <t>ogłoszenie prasowe do Tygodnika Nasz Dzień po Dniu -  emisja w dn. 17.09.2019 - dot. przystąpienia do sporządzenia planu - Konin</t>
  </si>
  <si>
    <t>zlecenie nr 324/2019</t>
  </si>
  <si>
    <t>773/NT/2019</t>
  </si>
  <si>
    <t>zakup paliwa i mat ekploat. do sam. Ford Transit  oraz Renault Trafic w okresie 08.09.2019 do 14.09.2019 r.</t>
  </si>
  <si>
    <t>000006385/2019/0670/KK</t>
  </si>
  <si>
    <t>14-09-2019</t>
  </si>
  <si>
    <t>zlecenie nr 331/2019</t>
  </si>
  <si>
    <t>Zakup środków czystości do Sali wiejskiej w miejscowości Linie w ramach działania pn." Utrzymanie i doposażenie świetlicy wiejskiej" FS Linie</t>
  </si>
  <si>
    <t>zlecenie nr 332/2019</t>
  </si>
  <si>
    <t>S/2936/2019</t>
  </si>
  <si>
    <t>Fv/132/19</t>
  </si>
  <si>
    <t>17/09/2019</t>
  </si>
  <si>
    <t>Firma Handlowo-Usługowa G.Ciebielski  ul. Rynek 5, 64-310 Lwówek</t>
  </si>
  <si>
    <t>KROSSTECH Sp. z o.o. Sp. k.
Ul. Podkarpacka 16D
38-400 Krosno
NIP 6842634582
biuro@krosstech.</t>
  </si>
  <si>
    <t>zakup stojaków rowerowych w ramach PWW Konin 2019</t>
  </si>
  <si>
    <t>292/2019</t>
  </si>
  <si>
    <t>FV/509/09/2019</t>
  </si>
  <si>
    <t>23.09.2019</t>
  </si>
  <si>
    <t>Zakład remontowo-budowalny Łukasz Korbanek, ul. Polna 14, 64-310 Lwówek. NIP 788-165-85-06</t>
  </si>
  <si>
    <t>ocieplenie Sali wiejskije w Zgierzynke I etap w ramach PWW 2019 Zgierzynka</t>
  </si>
  <si>
    <t>08/KP/2019</t>
  </si>
  <si>
    <t>27.09.2019</t>
  </si>
  <si>
    <t>30.09.2019</t>
  </si>
  <si>
    <t>INGA-BUD Leszek Pietryka Lwówek</t>
  </si>
  <si>
    <t>zakup 15 worków cementu do projektu PWW Konin</t>
  </si>
  <si>
    <t>345/2019</t>
  </si>
  <si>
    <t>313/2019</t>
  </si>
  <si>
    <t>47/2019</t>
  </si>
  <si>
    <t>Usługi transportowe, rolnicze oraz wydobywanie kruszywa Roman Sitek Bolewice</t>
  </si>
  <si>
    <t>zakup 22t paisku 0-2mm do PWW Konin 2019</t>
  </si>
  <si>
    <t>26.09.2019</t>
  </si>
  <si>
    <t>F/0509/19</t>
  </si>
  <si>
    <t>zakup materiałów brukarskich do projektu PWW Konin 2019</t>
  </si>
  <si>
    <t>346/2019</t>
  </si>
  <si>
    <t>F/180/19</t>
  </si>
  <si>
    <t>zakup materiałów brukarskich dodatkowych do projektu PWW Konin 2019</t>
  </si>
  <si>
    <t>347/2019</t>
  </si>
  <si>
    <t>F/181/19</t>
  </si>
  <si>
    <t>MAJGRAF Arkadiusz Nyga, ul. Odbudowa 6 64-305 Bolewice</t>
  </si>
  <si>
    <t>Zakup artykułów reklamowanywch w celu organizacji imprezy cyklicznej pn. Zębowskie Grzybobranie w ramach zadania pn. "Kultywowanie tradycji wiejskich"</t>
  </si>
  <si>
    <t>zlecenie nr 377/2019</t>
  </si>
  <si>
    <t>18/09/2019</t>
  </si>
  <si>
    <t>26/09/2019</t>
  </si>
  <si>
    <t>19/09/2019</t>
  </si>
  <si>
    <t>P/22758792/0008/19</t>
  </si>
  <si>
    <t>"ELREM-PLUS" Usługi Elektryczno-Budowlane Wojciech Pluskota, Przyłęk 82a, 64-300 Nowy Tomyśl</t>
  </si>
  <si>
    <t>Wykonanie prac elektrycznych polegających na przystosowaniu istniejącej instalacji elektrycznej do pracy w układzie trójfazowym w budynku sali wiejskiej w miejscowości Władysławowo</t>
  </si>
  <si>
    <t>330/2019</t>
  </si>
  <si>
    <t>R/01370/2019</t>
  </si>
  <si>
    <t>19.09.2019</t>
  </si>
  <si>
    <t>wc Serwis Sp. z o.o. ul. Szybowa 2,   41-808 Zabrze 2</t>
  </si>
  <si>
    <t>wynajem barierek ochronnych, barierek policyjnych, oraz toalet przenośnych</t>
  </si>
  <si>
    <t>zlecenie nr 326/2019</t>
  </si>
  <si>
    <t>Poz-FVEV/0000911/19</t>
  </si>
  <si>
    <t>1963.20</t>
  </si>
  <si>
    <t>telefony komórkowe od 26.08.2019 do 25.09.2019</t>
  </si>
  <si>
    <t>19090212121394</t>
  </si>
  <si>
    <t>zakup materiałów biurowych na potrzeby Wyborów Parlamentarnych 2019</t>
  </si>
  <si>
    <t>09/521/19</t>
  </si>
  <si>
    <t>25-09-2019</t>
  </si>
  <si>
    <t>09/600/19</t>
  </si>
  <si>
    <t>27-09-2019</t>
  </si>
  <si>
    <t>zakup paliwa i mat ekploat. do sam. Ford Transit  oraz Renault Trafic w okresie 15.09.2019 do 21.09.2019 r.</t>
  </si>
  <si>
    <t>mycie samochodów gminnych w myjni samochodowej</t>
  </si>
  <si>
    <t>000006397/2019/0670/KK</t>
  </si>
  <si>
    <t>21-09-2019</t>
  </si>
  <si>
    <t>525/2019</t>
  </si>
  <si>
    <t>Rachunek 17/2019</t>
  </si>
  <si>
    <t>30.09.2019r.</t>
  </si>
  <si>
    <t>Zakład Usługowo-Handlowy, Bożena Pilc, Tarnowiec 7, 64 - 310 Lwówek</t>
  </si>
  <si>
    <t>awaryjna naprawa nawierzchni gruntowej - dróg gminnych w miejscowościach Wymyślanka, Posadowo, Zębowo.</t>
  </si>
  <si>
    <t>zlecenie nr 333/2019</t>
  </si>
  <si>
    <t>18.09.2019</t>
  </si>
  <si>
    <t>2/09/2019</t>
  </si>
  <si>
    <t xml:space="preserve">zakup wraz z dostawą oraz wbudowanie kruszywa betonowego w ilości 60 ton z przeznaczeniem na bieżące utrzymanie dróg gminnych w obrębie miejscowości Władysławowo            . </t>
  </si>
  <si>
    <t>zlecenie nr 334/2019</t>
  </si>
  <si>
    <t>72/PN/10/2019</t>
  </si>
  <si>
    <t>01.10.2019</t>
  </si>
  <si>
    <t>zakup wraz z dostawą oraz wbudowanie kruszywa betonowego w ilości 60 tonz przeznaczeniem na bieżące utrzymanie dróg gminnych w obrębie miejscowości Linie</t>
  </si>
  <si>
    <t>zlecenie 335/2019</t>
  </si>
  <si>
    <t>71/PN/10/2019</t>
  </si>
  <si>
    <t xml:space="preserve">QUARTET s.j. M.Gmurowska, A.Gmurowska                                   ul. Lwówekcka 22                                     62-045 Pniewy </t>
  </si>
  <si>
    <t>zakup paliwa do Peugeot Partner o nr rej.: PNT 25510 w miesiącu 05/2019r.</t>
  </si>
  <si>
    <t>Fa VAT: 000003435/2019/0643/KK</t>
  </si>
  <si>
    <t>Zakład Usługowo - Handlowy Mariusz Jędrzejczak                                               ul. Kasztanowa11, 64-310 Lwówek</t>
  </si>
  <si>
    <t xml:space="preserve">wykonanie utwardzenia pobocza drogi gminnej  gruzobetonem </t>
  </si>
  <si>
    <t>188/2019</t>
  </si>
  <si>
    <t>Fa VAT 45/PN/06/2019</t>
  </si>
  <si>
    <t>Zakład Usługowo - Handlowy Mariusz Jędrzejczak                                                ul. Kasztanowa11, 64-310 Lwówek</t>
  </si>
  <si>
    <t xml:space="preserve">naprawa chodników na terenie gminy </t>
  </si>
  <si>
    <t>182/2019</t>
  </si>
  <si>
    <t>Fa VAT 46/PN/06/2019</t>
  </si>
  <si>
    <t>Publiczny Transport Cięzarowy Jacek Poznański Lipowa 32 Wąsowo 64-316 Kuślin</t>
  </si>
  <si>
    <t>usługa transportu piasku</t>
  </si>
  <si>
    <t>Fa Nr FV/91/2019</t>
  </si>
  <si>
    <t>11/06/2019</t>
  </si>
  <si>
    <t>Instalatorstwo Elektryczne Pomiary Elektroenergetyczne Janusz Sławianowski                                 Grobia 11D, 64-410 Sieraków</t>
  </si>
  <si>
    <t>usługa naprawy oświetlenia ulicznego        będącego włąsnością gminy Lwówek</t>
  </si>
  <si>
    <t>223/2019</t>
  </si>
  <si>
    <t>Fa Nr 47/06/2019</t>
  </si>
  <si>
    <t>INSTALACYJNI Jakub Szmatuła Stary Tomyśl 41 64-300 Nowy Tomysl</t>
  </si>
  <si>
    <t>Zakup sytemu klimatyzacji parter budynku UMiG Lwówek</t>
  </si>
  <si>
    <t>Fa VAT nr FV 8/7/2019</t>
  </si>
  <si>
    <t>15/07/2019</t>
  </si>
  <si>
    <t xml:space="preserve">Zakład Ogólnobudowlany Daniel Borowiak ul. Wypoczynkowa 10, Wytomysl 64-300 Nowy Tomyśl </t>
  </si>
  <si>
    <t>Modernizacja tarasu budynku UMiG w Lwówku</t>
  </si>
  <si>
    <t>07/2019</t>
  </si>
  <si>
    <t>23/07/2019</t>
  </si>
  <si>
    <t>Fa nr 7/2019</t>
  </si>
  <si>
    <t xml:space="preserve">QUARTET s.j. M.Gmurowska, A.Gmurowska                                   ul. Lwówekcka 22                            62-045 Pniewy </t>
  </si>
  <si>
    <t>zakup paliwa do Peugeot Partner o nr rej.: PNT 25510 w miesiącu 06/2019r.</t>
  </si>
  <si>
    <t>Fa VAT 000003444/2019/0643/KK</t>
  </si>
  <si>
    <t>30/06/2019</t>
  </si>
  <si>
    <t>zakup paliwa do Peugeot Partner o nr rej.: PNT 25510 w miesiącu 07/2019r.</t>
  </si>
  <si>
    <t>Fa VAT: 000003453/2019/0643/KK</t>
  </si>
  <si>
    <t>BOGO Zakład Instalacyjny Marcin Korpik Posadowo 48, 64-310 Lwówek</t>
  </si>
  <si>
    <t>179/2019</t>
  </si>
  <si>
    <t>Ra nr 41/2019</t>
  </si>
  <si>
    <t>07/08/2019</t>
  </si>
  <si>
    <t>oprogramowanie wspierające procedury przetargowe</t>
  </si>
  <si>
    <t>FA VAT 2559763-01-6-R</t>
  </si>
  <si>
    <t xml:space="preserve">Powszechny Zakład Ubezpieczeń Sp. A.                 Biuro Piła 1                                      ul. Wojska Polskiego 32, 64-920 Piła </t>
  </si>
  <si>
    <t>obowiązkowe ubezpieczenie OC, NNW oraz AC - Ford Transit Bus PNT 63634</t>
  </si>
  <si>
    <t>polisa nr 1032228201</t>
  </si>
  <si>
    <t>Nowotomyska Izba Gospodarcza ul. Kolejowa 2, 64-300 Nowy Tomysl</t>
  </si>
  <si>
    <t>szkolenie z elektronizacji zamówień publicznych</t>
  </si>
  <si>
    <t>Fa nr F/6/09/19</t>
  </si>
  <si>
    <t xml:space="preserve">QUARTET s.j. M.Gmurowska, A.Gmurowska                                   ul. Lwówekcka 22                                  62-045 Pniewy </t>
  </si>
  <si>
    <t xml:space="preserve">QUARTET s.j. M.Gmurowska, A.Gmurowska                                   ul. Lwówekcka 22                                 62-045 Pniewy </t>
  </si>
  <si>
    <t>zakup paliwa do samochodu służbowego za msc 09/2019 PNT 25510</t>
  </si>
  <si>
    <t>zakup paliwa do samochodu służbowego za msc 08/2019 PNT 25510</t>
  </si>
  <si>
    <t>Fa VAT 000003473/2019/0643/KK</t>
  </si>
  <si>
    <t>30/09/2019</t>
  </si>
  <si>
    <t>Gminna Spóldzielnia "Samopomoc Chłopska" Lwówek                            ul. Powstańców Wlkp. 15</t>
  </si>
  <si>
    <t>opłata za konsumpcję na Jubileuszu Długoletniego Pożycia Małżeńskiego</t>
  </si>
  <si>
    <t>Faktura VAT nr 63/Buf/2019</t>
  </si>
  <si>
    <t>03.10.2019r.</t>
  </si>
  <si>
    <t>odbiór odpadów komunalnych z UMiG Lwówek - wrzesień 2019</t>
  </si>
  <si>
    <t>S/3087/2019</t>
  </si>
  <si>
    <t>P 2743/19</t>
  </si>
  <si>
    <t>03-10-2019</t>
  </si>
  <si>
    <t>dzierżawa urządzeń wrzesień 2019</t>
  </si>
  <si>
    <t>wydruk ponad limit za okres 07.2019 - 09.2019</t>
  </si>
  <si>
    <t>90161553</t>
  </si>
  <si>
    <t>90161852</t>
  </si>
  <si>
    <t>30-09-2019</t>
  </si>
  <si>
    <t>usługa dostępu do internetu 150Mb/s - październik 2019. Wraz z fakturą korygującą nr 37/2019 z 04.10.2019</t>
  </si>
  <si>
    <t>931/10/2019</t>
  </si>
  <si>
    <t>04.10.2019</t>
  </si>
  <si>
    <t>Inkaso opłaty targowej za wrzesień 2019</t>
  </si>
  <si>
    <t>ZGM/2019/10</t>
  </si>
  <si>
    <t>04-10-2019</t>
  </si>
  <si>
    <t>korespondencja pocztowa z UMiG z września 2019</t>
  </si>
  <si>
    <t>F04352P0919SFAKFMJ</t>
  </si>
  <si>
    <t>dopłata do wody i ścieków od 2019.09.01 do 2019.09.30</t>
  </si>
  <si>
    <t>opłata ryczałtowa za wyłapywanie i utrzymanie psów w schronisku</t>
  </si>
  <si>
    <t>01/10/19</t>
  </si>
  <si>
    <t>Gospodarstwo Agroturytyczne "OSTOJA" Adam Pilc Plac Św. Jana 30, 64-310 Lwówek Zębowo</t>
  </si>
  <si>
    <t>Organizacja imprezy cyklicznej pn. Zębowskie Grzybobranie w ramach zadania pn. "Kuktywowanie tradycji wiejskich" FS - Zębowo</t>
  </si>
  <si>
    <t>zlecenie nr 339/2019</t>
  </si>
  <si>
    <t>BP Europa SE Oddział w Polsce, BP Dwojka 540, ul. Poznańska 98, Pniewy 62-045</t>
  </si>
  <si>
    <t>Zakup paliwa do kosiarki w celu wykaszania terenów zielonych w Sołectwie Brody w ramach działania pn "Poprawa estetyki wsi"</t>
  </si>
  <si>
    <t>zlecenie nr 338/2019</t>
  </si>
  <si>
    <t>Marian Schmidt, Brody 73, 64-310 Lwowek</t>
  </si>
  <si>
    <t>Montaz lampy w biesiadniku znajdujacego się w miejscowości Brody w ramach zadania pn. "Doposażenie i utrzymanie biesiadnika"</t>
  </si>
  <si>
    <t>Wywóz zmieszanych odpadów komunalnych z Sołectwa Brody w ramach zadania pn. "Poprawa estetyki wsi"</t>
  </si>
  <si>
    <t>zlecenie nr 62/2008</t>
  </si>
  <si>
    <t>Ksero Projekt Beata Krawczyk - Dziamska, ul. Skwierzynska 10, 61-615  Poznań</t>
  </si>
  <si>
    <t>Wykonanie tablicy informacyjnej w ramach zadania pn. "Poprawa estetyki wsi" - FS Brody</t>
  </si>
  <si>
    <t>zlecenie nr 318/2019</t>
  </si>
  <si>
    <t>NEOPUNKT "ART.-MAX" Arkadiusz Piosik, ul. Tysiąclecia 4F, 64-310 Nowy Tomyśl</t>
  </si>
  <si>
    <t>Zakup patelni uchylnej do Sali wiejskiej w miejscowości Władysławowo w ramach zadania pn. "Doposażenie i utrzymanie Sali wiejskiej"</t>
  </si>
  <si>
    <t>zlecenie nr 340/2019</t>
  </si>
  <si>
    <t>24/09/2019</t>
  </si>
  <si>
    <t>Urszula Wasowicz Artykuły Rolno - Przemysłowe Hurt -- Detal - Usługi, ul. Jana Pawła II 135, 64-550 Duszniki</t>
  </si>
  <si>
    <t>Zakup cementu dla Sołectwa Bródki (Sala - środki UMiG)</t>
  </si>
  <si>
    <t>zlecenie nr 321/2019</t>
  </si>
  <si>
    <t>Firma Handlowa Kram Przemysław Stroiwąs, ul. Poznańska 21, 62-023 Borówiec</t>
  </si>
  <si>
    <t>Zakupiono kije do ogniska w ramach zadania pn. "Kultywowanie tradycji wiejskich" FS Brody</t>
  </si>
  <si>
    <t>01/10/2019</t>
  </si>
  <si>
    <t>Faktura 30/2019</t>
  </si>
  <si>
    <t>21.09.2019</t>
  </si>
  <si>
    <t>FV 009678-2019-540</t>
  </si>
  <si>
    <t>27/09/2019</t>
  </si>
  <si>
    <t>S/3086/2019</t>
  </si>
  <si>
    <t>F/G/002796/19</t>
  </si>
  <si>
    <t>352/2019</t>
  </si>
  <si>
    <t>FA/518/2019</t>
  </si>
  <si>
    <t>28/09/2019</t>
  </si>
  <si>
    <t>5035/P/2019</t>
  </si>
  <si>
    <t>zlecenie nr 356/2019</t>
  </si>
  <si>
    <t>Zaklad Gospodarki Komunlanej Sp. z o.o. , ul. Powstańców wlkp. 40, 64-310 Lwówek</t>
  </si>
  <si>
    <t>Przetsiębiorstwo Produkcyjno Usługowo Handlowe'MAX-GUM", Chmielinko 19,  64 - 310 Lwówek</t>
  </si>
  <si>
    <t>Zakup piasku o frakcji 0-2 w ilości 12 ton do miejscowości Konin.</t>
  </si>
  <si>
    <t>zlecenie 201/2019</t>
  </si>
  <si>
    <t>2771/09/2019</t>
  </si>
  <si>
    <t>Dostawa kruszywa betonowego na drogi gminne w miejscowości Zębowo oraz  wbudowanie.</t>
  </si>
  <si>
    <t>Zlecenie nr 342/2019</t>
  </si>
  <si>
    <t>24.09.2019</t>
  </si>
  <si>
    <t>77/PN/10/2019</t>
  </si>
  <si>
    <t>03.10.2019</t>
  </si>
  <si>
    <t>Firma Usługowo-Handlowa Jacek Kaczmarek,ul. Wroniecka 17A 64-510 Wronki</t>
  </si>
  <si>
    <t>Zakup paneli ogrodzeniowych, słupków, obejmy oraz cementu dla Sołectwa Zgierzynki (BMiG Lwowek - sala)</t>
  </si>
  <si>
    <t>325/2019</t>
  </si>
  <si>
    <t xml:space="preserve">F 8538/A </t>
  </si>
  <si>
    <t>26./09/2019</t>
  </si>
  <si>
    <t>Firma Usługowa "WRÓŻ", Łukasz Wróż, Lewice 25, 64 - 427 Lewice</t>
  </si>
  <si>
    <t>Uporządkowanie pobocza pasa drogowego drogi gminnej na powierzchni około 1800m, w miejscowości Władysławowo</t>
  </si>
  <si>
    <t>zlecenie 336/2019</t>
  </si>
  <si>
    <t>FV/16/19</t>
  </si>
  <si>
    <t>Centrum paliw i Rozpuszczlaników Sp. z o.o. Szokołowo ul. Bitwy pod Sokołowem 6 62-300 Wrzesnia - oddział SP - 05 Grońsko 102, 64-310 Lwówek</t>
  </si>
  <si>
    <t>Zakup paliwa do kosiarki w celu wykaszania terenów zielonych w Sołectwie Krzywy Las w ramach zadania pn. " Poprawa estetyki wsi"</t>
  </si>
  <si>
    <t>zlecenie nr 357/2019</t>
  </si>
  <si>
    <t>3405/19/11SP05</t>
  </si>
  <si>
    <t>08/10/2019</t>
  </si>
  <si>
    <t>Zakład Handlowo - Usługowy "A-Zet" Zenon Ciebielski, ul. Rynek 25, 64-310 Lwówek</t>
  </si>
  <si>
    <t>Zakup artykułów malarskich oraz drabiny do Sali wiejskiej w miejscowości Krzywy Las ( BMiG Lwówek - Sala)</t>
  </si>
  <si>
    <t>zlecenie nr 358/2019</t>
  </si>
  <si>
    <t>Zakup akcesoriów kuchennych do Sali wiejskiej w miejscowości Konin (BMiG Lwówek - wieniec dożynkowy)</t>
  </si>
  <si>
    <t>zlecenie nr 360/2019</t>
  </si>
  <si>
    <t>Firma Handlowo - Usługowa "ELIZA" Piotr Kokot, ul. Zb.Świtalskiego 26, 64-310 Lwówek</t>
  </si>
  <si>
    <t>Wymiana stolarki drzwiowej na strzelnicy w miejscowości Lwówek (BMiG Lwówek)</t>
  </si>
  <si>
    <t>zlecenie nr 359/2019</t>
  </si>
  <si>
    <t>776/10/2019</t>
  </si>
  <si>
    <t>20/2019</t>
  </si>
  <si>
    <t>zakup worów na potrzeby Wyborów Parlamentarnych 2019</t>
  </si>
  <si>
    <t>31/09529295</t>
  </si>
  <si>
    <t>14-10-2019</t>
  </si>
  <si>
    <t>303/V/2019</t>
  </si>
  <si>
    <t>09-10-2019</t>
  </si>
  <si>
    <t>zakup wody zródlanej do konsumpcji w miesiącu wrześniu  2019</t>
  </si>
  <si>
    <t>Paliwo gazowe Urząd odczyt rzeczywisty 31.08.2019 - 24.09.2019</t>
  </si>
  <si>
    <t>10/135029/23R/FK/2019</t>
  </si>
  <si>
    <t>dostarczenie wody i odprowadzenie scieków UMiG: 2019.09.06 - 2019.10.07</t>
  </si>
  <si>
    <t>R/01449/2019</t>
  </si>
  <si>
    <t>08-10-2019</t>
  </si>
  <si>
    <t>połaczenia telefoniczne z telefonu stacjonarnego UMiG w Lwówku we wrześniu 2019 + abomanment telefoniczny za październik 2019</t>
  </si>
  <si>
    <t>11-103302-10197</t>
  </si>
  <si>
    <t>01-10-2019</t>
  </si>
  <si>
    <t>zakup paliwa i mat ekploat. do sam. Ford Transit  oraz Renault Trafic w okresie 22.09.2019 do 28.09.2019 r.</t>
  </si>
  <si>
    <t>zakup paliwa i mat ekploat. do sam. Ford Transit  oraz Renault Trafic w okresie 29.09.2019 do 30.09.2019 r.</t>
  </si>
  <si>
    <t>000006409/2019/0670/KK</t>
  </si>
  <si>
    <t>28-09-2019</t>
  </si>
  <si>
    <t>000006417/2019/0670/KK</t>
  </si>
  <si>
    <t>GEO-MAP Cezary Piskorski, ul. Sosabowskiego 46, 66-400 Gorzów Wielkopolski</t>
  </si>
  <si>
    <t>wykonania mapy topograficznej w skali 1:25000 obszaru gminy Lwówek (mapa zalaminowana folią błyszczącą i oprawiona + wersja cyfrowa TIF, JPG i PDF)</t>
  </si>
  <si>
    <t>103/19</t>
  </si>
  <si>
    <t>Sklep Wielobranżowy               Przemysław Wyrwał                               ul. Rynek 13, 64-310 Lwówek</t>
  </si>
  <si>
    <t>opłata za kwiaty na Jubileuszu Długoletniego Pożycia Małżeńskiego</t>
  </si>
  <si>
    <t>Faktura nr 63/2019</t>
  </si>
  <si>
    <t>14.10.2019r.</t>
  </si>
  <si>
    <t>opłata za kwiaty na wystrój Sali Ślubów</t>
  </si>
  <si>
    <t>Faktura nr 65/2019</t>
  </si>
  <si>
    <r>
      <t>wykaszanie poboczy w pasie drogowym dróg gminnych w ilości 49 525m</t>
    </r>
    <r>
      <rPr>
        <sz val="8.5"/>
        <color indexed="8"/>
        <rFont val="Calibri"/>
        <family val="2"/>
        <charset val="238"/>
      </rPr>
      <t>²</t>
    </r>
    <r>
      <rPr>
        <sz val="8"/>
        <color indexed="8"/>
        <rFont val="Czcionka tekstu podstawowego"/>
        <charset val="238"/>
      </rPr>
      <t xml:space="preserve"> na terenie gminy Lwówek. </t>
    </r>
  </si>
  <si>
    <t>zlecenie nr 353/2019</t>
  </si>
  <si>
    <t>1.10.2019</t>
  </si>
  <si>
    <t>Faktura nr 1/10/2019</t>
  </si>
  <si>
    <t>9.10.2019</t>
  </si>
  <si>
    <t>PESMENPOL Sp. z o.o. Juliusza Słowackiego 75A, 32-400 Myślenice</t>
  </si>
  <si>
    <t>zakup piłkochwytu 10x4m w ramach PWW 2019 Konin</t>
  </si>
  <si>
    <t>FVS1/2019/1799</t>
  </si>
  <si>
    <t>07.10.2019</t>
  </si>
  <si>
    <t>zakup paliwa i mat ekploat. do sam. Ford Transit  oraz Renault Trafic w okresie 01.10.2019 do 07.10.2019 r.</t>
  </si>
  <si>
    <t>000006425/2019/0670/KK</t>
  </si>
  <si>
    <t>07-10-2019</t>
  </si>
  <si>
    <t>opracowanie projektu mpzp dla terenu działki nr 346/2 Józefowo i działki nr 932 Lwówek - III etap zgodnei z umową</t>
  </si>
  <si>
    <t>70/2019</t>
  </si>
  <si>
    <t>10.10.2019</t>
  </si>
  <si>
    <t>przygotowanie opinii do mpzp działki ul. Modrakowa i Kaminionki - na posiedzeniu komisji urbanistycznej w dn. 24.07.2019</t>
  </si>
  <si>
    <t xml:space="preserve">zarządzenie Burmistrza Miasta i Gminy Lwówek nr 12/2017 </t>
  </si>
  <si>
    <t>22.02.2017</t>
  </si>
  <si>
    <t>71/2019</t>
  </si>
  <si>
    <t>Wojewoda Wielkopolski</t>
  </si>
  <si>
    <t>16.05.2018</t>
  </si>
  <si>
    <t>sygn. Akt II OSK 837/18</t>
  </si>
  <si>
    <t>wyrok Naczelnego Sądu Administracyjnego - zwrot kosztów postępowania kasacyjnego - dot. mpzp Chmielinko I i terenu górniczego kopalni kruszywa naturalnego w gm. Lwówek</t>
  </si>
  <si>
    <t>Fa VAT nr: 000003463/2019/0643/KK</t>
  </si>
  <si>
    <t>roboty budowlane wykończeniowe przy budowie budynku gar.-gosp. Dla OSP Linie</t>
  </si>
  <si>
    <t xml:space="preserve">umowa 08/2019 </t>
  </si>
  <si>
    <t>Fa VAT nr 19/2019</t>
  </si>
  <si>
    <t>dodatkowe roboty budowlane przy budowie budynku gar.-gosp. Dla OSP Linie</t>
  </si>
  <si>
    <t>08/1/2019</t>
  </si>
  <si>
    <t>15/10/2019</t>
  </si>
  <si>
    <t>Fa VAT nr 21/2019</t>
  </si>
  <si>
    <t>ocieplenie Sali wiejskije w Zgierzynke II etap w ramach PWW 2019 Zgierzynka</t>
  </si>
  <si>
    <t>14.10.2019</t>
  </si>
  <si>
    <t>IBOMBO Janusz Kubasik, Leśna Osada 15, 64-100 Leszno</t>
  </si>
  <si>
    <t>zakup stacji naprawy rowerów PRS-LV2 w ramach projektu PWW Konin 2019</t>
  </si>
  <si>
    <t>271/2019</t>
  </si>
  <si>
    <t>I/46/10/2019</t>
  </si>
  <si>
    <t>11.10.2019</t>
  </si>
  <si>
    <t>Port Lotniczy Poznań-Ławica  sp zo.o. Poznań</t>
  </si>
  <si>
    <t xml:space="preserve"> usł  zwiedzania - wypoczynek dzieci  ZSPIP Chmielinko</t>
  </si>
  <si>
    <t>UPB/19/09/00003</t>
  </si>
  <si>
    <t>4 YOU HOPE FOR FURTURE Sp.zo.o  Sosnowiec</t>
  </si>
  <si>
    <t xml:space="preserve">materiały profilaktyczbe </t>
  </si>
  <si>
    <t>uchwała RM</t>
  </si>
  <si>
    <t>144/09/2019</t>
  </si>
  <si>
    <t>10/328/19</t>
  </si>
  <si>
    <t xml:space="preserve">dostarczenie wody i odprowadzenie scieków Szalety Miejskie: 2019.09.10-2019.10.09 </t>
  </si>
  <si>
    <t>R/01473/2019</t>
  </si>
  <si>
    <t>PROSTA FORMA                                          Dagmara Burzyńska-Rejak                       ul. Świerkowa 1 64-300 Nowy Tomyśl</t>
  </si>
  <si>
    <t>usługa fotograficzna na potrzeby uroczystości Jubileuszy Długoletniego Pożycia Małżeńskiego</t>
  </si>
  <si>
    <t>FS/19/10/1</t>
  </si>
  <si>
    <t>17.10.2019r.</t>
  </si>
  <si>
    <t>1/09/2019</t>
  </si>
  <si>
    <t>FNS-235010/2019/09/00058</t>
  </si>
  <si>
    <t>laptop do prac zespołu interdyscyplinarnego</t>
  </si>
  <si>
    <t>szkolenie -2 osoby</t>
  </si>
  <si>
    <t>2019/SZ/1274</t>
  </si>
  <si>
    <t>15.10.2019</t>
  </si>
  <si>
    <t>P 2886/19</t>
  </si>
  <si>
    <t>18-10-2019</t>
  </si>
  <si>
    <t>zakup paliwa i mat ekploat. do sam. Ford Transit  oraz Renault Trafic w okresie 08.10.2019 do 14.10.2019 r.</t>
  </si>
  <si>
    <t>000006436/2019/0670/KK</t>
  </si>
  <si>
    <t>AGD RTV PIECHOCKI Jolanta Piechocka Tomasz Piechocki Spółka Jawna, ul. Pniewska 8, 64-310 lwówek</t>
  </si>
  <si>
    <t xml:space="preserve">Wykaszanie traw w miejscowości Pakosław w ramach działania pn. "Utrzymanie zieleni wiejskiej" </t>
  </si>
  <si>
    <t xml:space="preserve">Zakup chłodziarko zamrażarki do Sali wiejskiej w miejscowości Zębowo w ramach działania pn. " Doposażenie i utrzymanie Sali wiejskiej" </t>
  </si>
  <si>
    <t>zlecenie nr 361/2019</t>
  </si>
  <si>
    <t>zlecenie nr 362/2019</t>
  </si>
  <si>
    <t>9/10/19</t>
  </si>
  <si>
    <t>18/10/2019</t>
  </si>
  <si>
    <t>543/2019</t>
  </si>
  <si>
    <t>Usługi projektowe i nadzory budów Zenon Dzięcioł, ul. Rynek 11, 64-330 Opalenica</t>
  </si>
  <si>
    <t>usługa nadzoru inwestorskiego nad realizacją "Przebudowy drogi gminnje w m. Konin"</t>
  </si>
  <si>
    <t>06/KP/2019</t>
  </si>
  <si>
    <t>FV/3/2019</t>
  </si>
  <si>
    <t>17.10.2019</t>
  </si>
  <si>
    <t>usługa nadzoru inwestorskiego nad realizacją "Przebudowy drogi gminnej Zębowo-Linie"</t>
  </si>
  <si>
    <t>07/KP/2019</t>
  </si>
  <si>
    <t>FV/4/2019</t>
  </si>
  <si>
    <t>18.10.2019</t>
  </si>
  <si>
    <t>zakup upominku dla emerytowanych nauczycieli z okazji Dnia Edukacji Narodowej</t>
  </si>
  <si>
    <t>21.10.2019</t>
  </si>
  <si>
    <t>konserwacja zegara miejskiego - wrzesień 2019r.</t>
  </si>
  <si>
    <t>F097/10/2019</t>
  </si>
  <si>
    <t>23-10-2019</t>
  </si>
  <si>
    <t>zbiórka odpadów wielkogabarytowych sprzed posesji w dn. 13.07.2019 i 20.07.2019</t>
  </si>
  <si>
    <t>zlecenie nr 221/2019</t>
  </si>
  <si>
    <t>0298/2019</t>
  </si>
  <si>
    <t>22.10.2019</t>
  </si>
  <si>
    <t>zakup paliwa i mat ekploat. do sam. Ford Transit  oraz Renault Trafic w okresie 15.10.2019 do 21.10.2019 r.</t>
  </si>
  <si>
    <t>000006448/2019/0670/KK</t>
  </si>
  <si>
    <t>21-10-2019</t>
  </si>
  <si>
    <t>obsługa prawna w wrześniu 2019</t>
  </si>
  <si>
    <t>obsługa prawna w październiku 2019</t>
  </si>
  <si>
    <t>134/2019</t>
  </si>
  <si>
    <t>377</t>
  </si>
  <si>
    <t>Zakup art.. Budowlanych dla Sołectwa Józefowa w ramach zadanach pn. "Poprawa estetyki wsi"</t>
  </si>
  <si>
    <t>Zakup art.. Budowlanych dla Sołectwa Pawłówek w ramach zadania pn. "Poprawa estetyki wsi"</t>
  </si>
  <si>
    <t>zlecenie nr 366/2019</t>
  </si>
  <si>
    <t>zlecenie nr 383/2019</t>
  </si>
  <si>
    <t>zlecenie nr 384/2019</t>
  </si>
  <si>
    <t>21/10/2019</t>
  </si>
  <si>
    <t>573/2019</t>
  </si>
  <si>
    <t>3031/10/2019</t>
  </si>
  <si>
    <t>3095/10/2019</t>
  </si>
  <si>
    <t>23/10/2019</t>
  </si>
  <si>
    <t>28/10/2019</t>
  </si>
  <si>
    <t>Zakup chłodziarko zamrażarki do Sali wiejskiej w Sołectwie Konin ( zakupiono ze środków, które przeznaczone były na zadanie pn. " odnowa wsi szansą dla Aktywnych Sołectw - czwartkowe espresso w Konine 010 95 4210)</t>
  </si>
  <si>
    <t>Instalatorstwo Elektryczne Janusz Jarnut ul. 3-go Stycznia 8/3, 64-310 Lwówek</t>
  </si>
  <si>
    <t>Zakup lamp do świetlicy wiejskiej w miejscowości Zgierzynka (BMiG Lwówek)</t>
  </si>
  <si>
    <t>zlecenie 363/2019</t>
  </si>
  <si>
    <t>E-puchary.pl Trofea Sportowe, Poznań</t>
  </si>
  <si>
    <t>zakup pucharów w związku z objęciem Patronatu nad imprezą "X Specjalistyczna Krajowa Wystawa Królików Rasowych i Drobnego Inwentarza</t>
  </si>
  <si>
    <t>1185/2019</t>
  </si>
  <si>
    <t>26.10.2019</t>
  </si>
  <si>
    <t>Zakup, transport wbudowanie wraz z zagęszczeniem pofrezu asfaltowego w ilości 81 ton z przeznaczeniem na bieżące utrzymanie dróg gminnych w miejscowości Lwówek, ul. Wiśniowa</t>
  </si>
  <si>
    <t>zlecenie nr 355/2019</t>
  </si>
  <si>
    <t>vat 110/P/10/2019</t>
  </si>
  <si>
    <t>CreativeStudio.com.pl Adrian Łapczyński, 30-721 Krakó, ul. Lipska 57/33, NIP 679-288-87-18</t>
  </si>
  <si>
    <t>zakup mobilnych okularów VR wraz z instalacją filmu 360 w ramach PWW Zgierzynka</t>
  </si>
  <si>
    <t>314/2019</t>
  </si>
  <si>
    <t>11/10/19</t>
  </si>
  <si>
    <t>28.10.2019</t>
  </si>
  <si>
    <t>wykonanie filmu promującego Zgierzynieckie Uroczysko w technologii VR 360 stopni  w ramach PWW Zgierzynka</t>
  </si>
  <si>
    <t>315/2019</t>
  </si>
  <si>
    <t>12/10/19</t>
  </si>
  <si>
    <t>opłata przyłączeniowa do sieci obiekt ul. RYNEK, LWÓWEK</t>
  </si>
  <si>
    <t>51817/2019/OD5/ZR2</t>
  </si>
  <si>
    <t>P/N/10068866/00005/19</t>
  </si>
  <si>
    <t xml:space="preserve">Profesjonalny Ogrodnik Agnieszka Dziamska, Zgierzynka 22, </t>
  </si>
  <si>
    <t xml:space="preserve">zakup sadzonek drzew miododajnych, w ilości 55 szt. </t>
  </si>
  <si>
    <t>umowa nr 03/2019 z dnia 24.09.2019r., zlecenie nr 344/2019 z dnia 24.09.2019r.</t>
  </si>
  <si>
    <t>24.09.2019r.</t>
  </si>
  <si>
    <t>nasadzenia drzewek w ilości 55 szt.</t>
  </si>
  <si>
    <t>umowa nr 03/2019 z dnia 24.09.2019r., zlecenie nr 354/2019 z dnia 01.10.2019r.</t>
  </si>
  <si>
    <t>01.10.2019r.</t>
  </si>
  <si>
    <t>Private Corporate Consulting             Sp. z o.o.                                        ul. Górnośląska 9/11/61,                      00-443 Warszawa</t>
  </si>
  <si>
    <t>Szkolenie "Jak dobrze przygotować się do kontroli RIO w zakresie podatku od nieruchomości? Na co RIO zwraca największą uwagę?", które odbyło się 29.10.2019 r. w Poznaniu</t>
  </si>
  <si>
    <t>1/10/2019/7429</t>
  </si>
  <si>
    <t>29.10.2019</t>
  </si>
  <si>
    <t>zakup 2000szt folderów promujących wieś Zgierzynka w ramach PWW Zgierzynka</t>
  </si>
  <si>
    <t>367/2019</t>
  </si>
  <si>
    <t>ocieplenie Sali wiejskije w Zgierzynke III etap w ramach PWW 2019 Zgierzynka</t>
  </si>
  <si>
    <t>30.10.2019</t>
  </si>
  <si>
    <t>zakup betonu B-7,5 25m3 do realizacji projektu PWW Konin</t>
  </si>
  <si>
    <t>348/2019</t>
  </si>
  <si>
    <t>F/208/19</t>
  </si>
  <si>
    <t>zakup tablicy informacyjnej i 30 tabliczek do oznakowania szlakó rowerowych w Koninie w ramach PWW Konin</t>
  </si>
  <si>
    <t>368/2019</t>
  </si>
  <si>
    <t>180/2019</t>
  </si>
  <si>
    <t>Usługi budowalane Piotr Jarnut, Grobla 7, 64-310 Lwówek</t>
  </si>
  <si>
    <t>wykonanie instalacji c.o. wraz z wymianą kotła na pellet 5 klasy ECODESIGN o mocy 12kW</t>
  </si>
  <si>
    <t>369/2019</t>
  </si>
  <si>
    <t>3/10/2019</t>
  </si>
  <si>
    <t>Zakup, transport wbudowanie wraz z zagęszczeniem pofrezu asfaltowego w ilości 60 ton z przeznaczeniem na bieżące utrzymanie dróg gminnych w miejscowości Lwówek, ul. Południowa</t>
  </si>
  <si>
    <t>375/2019</t>
  </si>
  <si>
    <t>78/PN/11/2019</t>
  </si>
  <si>
    <t>02.11.2019</t>
  </si>
  <si>
    <t>Zakup, transport wbudowanie wraz z zagęszczeniem kruszywa betonowego w ilości 150 ton z przeznaczeniem na bieżące utrzymanie dróg gminnych na terenie gminy Lwówek.</t>
  </si>
  <si>
    <t>379/2019</t>
  </si>
  <si>
    <t>79/PN/11/2019</t>
  </si>
  <si>
    <t>Poprawa estetyki wsi Bródki (chodnik i utwardzenie przy Sali wiejskiej w Bródkach)</t>
  </si>
  <si>
    <t>391/2019</t>
  </si>
  <si>
    <t>31.10.2019</t>
  </si>
  <si>
    <t>80/PN/11/2019</t>
  </si>
  <si>
    <t>04.11.2019</t>
  </si>
  <si>
    <t>modernizacja chodnika przy ul. Ratuszowej w Lwówku</t>
  </si>
  <si>
    <t>371/2019</t>
  </si>
  <si>
    <t>Usługi Geodezyjno - Budowlane Andrzej Basiński, ul. Kolonia 12,             64 - 360 Zbąszyń</t>
  </si>
  <si>
    <t>opracowanie projektu zmiany stałej organizacji ruchu drogowego, Al.E. Sczanieckiej, ul. Gimnazjalna.</t>
  </si>
  <si>
    <t>373/2019</t>
  </si>
  <si>
    <t>FV 59/2019</t>
  </si>
  <si>
    <t>10859/2019</t>
  </si>
  <si>
    <t>P.U.H. AUTO ELEKTRO - SERWIS Jacek Jarnot Komorowo 21, Lwówek</t>
  </si>
  <si>
    <t>remont instalacji elektrycznej w samochodzide Renault Trafic do przewozu osób niepełnosprawnych</t>
  </si>
  <si>
    <t>zakup paliwa i mat ekploat. do sam. Ford Transit  oraz Renault Trafic w okresie 22.10.2019 do 28.10.2019 r.</t>
  </si>
  <si>
    <t>0002-77-91953</t>
  </si>
  <si>
    <t>30-10-2019</t>
  </si>
  <si>
    <t>9/19</t>
  </si>
  <si>
    <t>000006458/2019/0670/KK</t>
  </si>
  <si>
    <t>28-10-2019</t>
  </si>
  <si>
    <t>telefony komórkowe od 26.09.2019 do 25.10.2019</t>
  </si>
  <si>
    <t>19100257443969</t>
  </si>
  <si>
    <t>26-10-2019</t>
  </si>
  <si>
    <t>Zakład Handlowo - Usługowy "A-Zet" Zenon Ciebielski, Rynek 25, Lwówek</t>
  </si>
  <si>
    <t>Zakup zniczy dla upamiętnienia grobów Powstańców Wlkp. W związku ze świętem zmarłych</t>
  </si>
  <si>
    <t>823/10/2019</t>
  </si>
  <si>
    <t>Zakup tacek i sztućców w celu zapewnienia posiłku dla strażaków uczestniczących w akcji ratowniczej na terenie Lwówka</t>
  </si>
  <si>
    <t>L/403/19</t>
  </si>
  <si>
    <t>usługa dostępu do internetu 150Mb/s - listopad 2019. Wraz z fakturą korygującą nr 46/2019 z 04.11.2019</t>
  </si>
  <si>
    <t>916/11/2019</t>
  </si>
  <si>
    <t>NATAN Spółka z o.o., ul. Górna 5, 43-410 Markowice Górne</t>
  </si>
  <si>
    <t>zakup 1000m2 geokraty do utwardzenia placu pomiędzy ul. Parkową i Źródlaną na miejsca handlowe</t>
  </si>
  <si>
    <t>385/2019</t>
  </si>
  <si>
    <t>FV/953/10/2019</t>
  </si>
  <si>
    <t xml:space="preserve">Centrum-Hotelarsko-Gastronomiczne jacek Heinrich Karina Furman Maciej Furman Sp.J. Biała Wieś 27, 62-065 Grodzisk Wlkp. (Hi-Fi Hotel Restauracja Bowling &amp; SPA) </t>
  </si>
  <si>
    <t>2758/19</t>
  </si>
  <si>
    <t>Usługa gastronomiczna podczas imprezy sportowo - rekreacyjnej (Fundusz socjalny)</t>
  </si>
  <si>
    <t>Decyzja Burmistrza Miasta i Gminy Lwówek</t>
  </si>
  <si>
    <t>Pronet Spółka cywilna A.Krajewski, P.Chojnacki, Osiedle Przylesie 41, 64-330 Kopanki, punkt handlowy  - ul. Szpitalna 2, 64-300 Nowy Tomyśl</t>
  </si>
  <si>
    <t>Doposażenie i utrzymanie Sali wiejskiej w Koninie - zakup lampy LED</t>
  </si>
  <si>
    <t>zlecenie nr 382/2019</t>
  </si>
  <si>
    <t>FV 302/MAG/10/2019</t>
  </si>
  <si>
    <t>22/10/2019</t>
  </si>
  <si>
    <t>Zakup tabliczek informacyjnych do Sali wiejskiej w miejscowości Józefowo w ramach działania pn. " Doposażenie i utrzymanie Sali wiejskiej"</t>
  </si>
  <si>
    <t>zlecenie nr 364/2019</t>
  </si>
  <si>
    <t xml:space="preserve">FPUH BOMSTAL Stanisław Bąbel, Szczyrzyc 64, 34-623 Jodłownik </t>
  </si>
  <si>
    <t>Zakup konstrukcji stalowej zgodnie z ofertą nr 504 772 414 dla Sołectwa Józefowo w ramach działania pn. "Poprawa estetyki wsi"</t>
  </si>
  <si>
    <t>Ułożenie kostki brukowej i obrzeży w Sołectwie Pawłówek w ramach zadania pn. " Poprawa estetyki wsi"</t>
  </si>
  <si>
    <t>zlecenie nr 365/2019</t>
  </si>
  <si>
    <t>Zakład Gospodarki Komunalnej w Lwówku sp. Z o.o. ul. Powstańców wlkp. 40, 64-310 Lwówek</t>
  </si>
  <si>
    <t>Odbiór zmieszanych odpadów komunlanych z Sołectwa Brody w ramach zadania pn."Poprawa estetyki wsi"</t>
  </si>
  <si>
    <t xml:space="preserve">na podstawie umowy nr 62/2008 </t>
  </si>
  <si>
    <t>z dnia 08/10/2008</t>
  </si>
  <si>
    <t>Fv/119/2019/10</t>
  </si>
  <si>
    <t>FA/1186/2019</t>
  </si>
  <si>
    <t>81/PN/11/2019</t>
  </si>
  <si>
    <t>04/11/2019</t>
  </si>
  <si>
    <t>S/3434/2019</t>
  </si>
  <si>
    <t>31/10/2019</t>
  </si>
  <si>
    <t>zlecenie nr 337/2019</t>
  </si>
  <si>
    <t>Wykaszanie terenów zielonych w miejscowości Grońsko w ramach zadania pn. "Poprawa estetyki wsi"</t>
  </si>
  <si>
    <t>zlecenie nr 388/2019</t>
  </si>
  <si>
    <t>9/11/19</t>
  </si>
  <si>
    <t>Zakup wiązanek kwiatów na grobu powstańcze i pod Krzyż  Powstańczy w związku ze świętem Zmarłych</t>
  </si>
  <si>
    <t>54/2019</t>
  </si>
  <si>
    <t>06-11-2019</t>
  </si>
  <si>
    <t>11/2019</t>
  </si>
  <si>
    <t>31-10-2019</t>
  </si>
  <si>
    <t>P 3079/19</t>
  </si>
  <si>
    <t>11/27/19</t>
  </si>
  <si>
    <t>04-11-2019</t>
  </si>
  <si>
    <t>FVS2019/0012291/BPO (pkt 3,4 i 5 zlecenia)</t>
  </si>
  <si>
    <t>R/01519/2019</t>
  </si>
  <si>
    <t>R/01541/2019</t>
  </si>
  <si>
    <t>R/01565/2019</t>
  </si>
  <si>
    <t>Sklep Wielobranżowy "MAJSTEREK" Piotr Nowak ul.St.Wittmanna 18, 64-310 Lwówek</t>
  </si>
  <si>
    <t>końcówki do węża ogrodowego</t>
  </si>
  <si>
    <t>F:2435/19</t>
  </si>
  <si>
    <t>16.10.2019</t>
  </si>
  <si>
    <t>ZGK w Lwówku Sp. z o.o. ul. Powstańców Wlkp. 40, 64-310 Lwówek</t>
  </si>
  <si>
    <t>odbiór odpadów komunalnych z UMiG Lwowek - październik 2019</t>
  </si>
  <si>
    <t>S/3435/2019</t>
  </si>
  <si>
    <t>opłata za włapywanie i utrzymanie psów w schronisku Zwierzakowo - październik 2019</t>
  </si>
  <si>
    <t>01/11/19</t>
  </si>
  <si>
    <t>usunięcie zakrzaczeń na odcinku dróg w ilości 350m2, na drogach gminnych w miejscowości Zgierzynka i Marszewo.</t>
  </si>
  <si>
    <t>zlecenie nr 374/2019</t>
  </si>
  <si>
    <t>10/11/2019</t>
  </si>
  <si>
    <t>Udział w szkoleniu nt "Pracownicze Plany Kapitałowe"</t>
  </si>
  <si>
    <t>dec.Burmistrza</t>
  </si>
  <si>
    <t>F/06/11/2019</t>
  </si>
  <si>
    <t>08.11.2019</t>
  </si>
  <si>
    <t>31/09600973</t>
  </si>
  <si>
    <t>konserwacja zegara miejskiego - październik 2019r.</t>
  </si>
  <si>
    <t>F0103/10/2019</t>
  </si>
  <si>
    <t>korespondencja pocztowa z UMiG z października 2019</t>
  </si>
  <si>
    <t>F28435P1019SFAKFMJ</t>
  </si>
  <si>
    <t>dostarczenie wody i odprowadzenie scieków UMiG: 2019.10.07 - 2019.11.07</t>
  </si>
  <si>
    <t>R/01593/2019</t>
  </si>
  <si>
    <t>08-11-2019</t>
  </si>
  <si>
    <t>zakup paliwa i mat ekploat. do sam. Ford Transit  oraz Renault Trafic w okresie 29.10.2019 do 31.10.2019 r.</t>
  </si>
  <si>
    <t>000006467/2019/0670/KK</t>
  </si>
  <si>
    <t>Wywóz  nieczystości ciekłych z Sali wiejskiej w miejscowości Zgierzynka w ramach zadania pn. "Utrzymanie czystości"</t>
  </si>
  <si>
    <t>zlecenie nr 396/2019</t>
  </si>
  <si>
    <t>XXL gastro International Trading Sp. Z o.o. ul. Domaniewska 37A/324, 02-672 Warszawa</t>
  </si>
  <si>
    <t>Zakup warników do wody w ramach działania pn. "kultywowanie tradycji wiejskich" - FS  Posadowo</t>
  </si>
  <si>
    <t>zlecenie 402/2019</t>
  </si>
  <si>
    <t>05/11/2019</t>
  </si>
  <si>
    <t>Kaczmarek Electric S.A. ul. Gajewskich 32, 64-300 Wolsztyn</t>
  </si>
  <si>
    <t>Zakup materiałów elektrycznych w ramach zadania Modernizacja Sali wiejskiej w ramach zadania "Pięknieją Lwóweckie wsie - Przystanek Lipka Wielka"</t>
  </si>
  <si>
    <t>zlecenie 389/2019</t>
  </si>
  <si>
    <t>29/10/2019</t>
  </si>
  <si>
    <t>S/3562/2019</t>
  </si>
  <si>
    <t>07/11/2019</t>
  </si>
  <si>
    <t>faktura Proforma PRO70761</t>
  </si>
  <si>
    <t>08/11/2019</t>
  </si>
  <si>
    <t>FAS/2019/11/0018/008</t>
  </si>
  <si>
    <t>BUSIAK A Nadobnik Wrześnią</t>
  </si>
  <si>
    <t>usł transporotowa - wypoczynek dzieci ZSPIP Pakosław</t>
  </si>
  <si>
    <t>FV/10/102019</t>
  </si>
  <si>
    <t>25.10.2019</t>
  </si>
  <si>
    <t xml:space="preserve"> Usługi- Transport Dachmar KONIN</t>
  </si>
  <si>
    <t>usł transporotowa - wypoczynek dzieci ZSPIP Brody</t>
  </si>
  <si>
    <t>Firma Transportowa Karkowski SP z.o.o Śliwno</t>
  </si>
  <si>
    <t>usł transporotowa - wypoczynek dzieci ZSPIP Posadowo</t>
  </si>
  <si>
    <t>101/2019</t>
  </si>
  <si>
    <t>2/10/2019</t>
  </si>
  <si>
    <t>Zakup drobnych artykułów budowalnych w celu wykonania napraw na Sali wiejskiej w miejscowości Zgierzynka w ramach zadania pn. "Doposażenie i urzymanie Sali wiejskiej"</t>
  </si>
  <si>
    <t>zlecenie 397/2019</t>
  </si>
  <si>
    <t>DINO POLSKA S.A ul. Ostrowska 122, 63-700 Krotoszyn, Market D-064 ul. Magazynowa 6a, 64-310 Lwówek</t>
  </si>
  <si>
    <t>Zakup produktów do wspólnego wypieków ciast regionalnych w ramach zadania pn. "Kultywowania tradycji wiejskich"</t>
  </si>
  <si>
    <t>zlecenie 398/2019</t>
  </si>
  <si>
    <t>Firma Handlowo - Usługowa G.Ciebielski, ul. Rynek 5, 64-310 Lwówek</t>
  </si>
  <si>
    <t>Zakup środków czystości do Sali wiejskiej w miejscowości Zgierzynka w ramach zadania pn. "Doposażenie i utrzymanie Sali wiejskiej"</t>
  </si>
  <si>
    <t>zlecenie 403/2019</t>
  </si>
  <si>
    <t>Ozdoby Domu Aleksander Ciebielski ul.Rynek 23, 64-310 Lwówek</t>
  </si>
  <si>
    <t>Zakup karniszy wraz z haczykami do Sali wiejskiej w miejscowości Zgierzynka w ramach zadania pn. "Doposażenie i utrzymanie Sali wiejskiej"</t>
  </si>
  <si>
    <t>zlecenie 405/2019</t>
  </si>
  <si>
    <t>Zakup tabliczek pamiątkowych w ramach zadania pn. "Kultywowanie tradycji wiejskich" - FS Zgierzynki</t>
  </si>
  <si>
    <t>zlecenie 404/2019</t>
  </si>
  <si>
    <t>Zakup warników do Sali wiejskiej w miejscowości Zębowo w ramach zadania pn. "Doposażenie i utrzymanie Sali wiejskiej"</t>
  </si>
  <si>
    <t>zlecenie 322/2019</t>
  </si>
  <si>
    <t>Event Serwis - DJ Conrado ul. Dworcowa 6b/2, 62-045 Pniewy</t>
  </si>
  <si>
    <t>Obsługa techniczna - scena, nagłośnienie, światło podczas Zębowskiego grzybobrania w ramach zadania pn. "Kultywowanie tradycji wiejskich"</t>
  </si>
  <si>
    <t>zlecenie 290/2019</t>
  </si>
  <si>
    <t>14/08/2019</t>
  </si>
  <si>
    <t>Zakład Rzeźnicko -Wędliniarski A.K. Błachowiak S.J. Kozie Laski 23, 64-300 Nowy Tomyśl</t>
  </si>
  <si>
    <t>Zakup kiełbas w celu przygotowania potraw regionalnych w ramach zadania pn. "Kultywowanie tradycji wiejskich" - FS Zgierzynki</t>
  </si>
  <si>
    <t>zlecenie 406/2019</t>
  </si>
  <si>
    <t>F:2678/19</t>
  </si>
  <si>
    <t>403/10064/2019</t>
  </si>
  <si>
    <t>FV/164/19</t>
  </si>
  <si>
    <t>12/11/2019</t>
  </si>
  <si>
    <t>FV/45/2019/11</t>
  </si>
  <si>
    <t>618/2019</t>
  </si>
  <si>
    <t>01/11/2019</t>
  </si>
  <si>
    <t>3790/2019</t>
  </si>
  <si>
    <t>14/11/2019</t>
  </si>
  <si>
    <t>EKON STUDIO Edyta Werbanowska, ul. Górczewska 228B lok. U-6, 01-460 Warszawa</t>
  </si>
  <si>
    <t>Zakup wraz z dostawą 30 szt. uchwytów flagowych trójramiennych na słupy oświetleniowe w miejscowości Lwówek.</t>
  </si>
  <si>
    <t>409/2019</t>
  </si>
  <si>
    <t>05.11.2019</t>
  </si>
  <si>
    <t>1715/11/2019</t>
  </si>
  <si>
    <t>tablica informacyjna do sołectwa Zgierzynka - zamówienie dodaktowe do PWW Zgierzynka</t>
  </si>
  <si>
    <t>393/2019</t>
  </si>
  <si>
    <t>dzierżawa urządzeń październik 2019</t>
  </si>
  <si>
    <t>zapewnienie konsumpcji dla delegacji z Urzędu Marszałkowskiego w ramach programu Pięknieja Wielkopolskie Wsie</t>
  </si>
  <si>
    <t>69/Buf/2019</t>
  </si>
  <si>
    <t>14-11-2019</t>
  </si>
  <si>
    <t>połaczenia telefoniczne z telefonu stacjonarnego UMiG w Lwówku w październiku 2019 + abomanment telefoniczny za listopad 2019</t>
  </si>
  <si>
    <t>11-111162-11190</t>
  </si>
  <si>
    <t>01-11-2019</t>
  </si>
  <si>
    <t xml:space="preserve">dostarczenie wody i odprowadzenie scieków Szalety Miejskie: 2019.10.09-2019.11.08 </t>
  </si>
  <si>
    <t>R/01611/2019</t>
  </si>
  <si>
    <t>Inkaso opłaty targowej za październik 2019</t>
  </si>
  <si>
    <t>ZGM/2019/11</t>
  </si>
  <si>
    <t>P 3152/19</t>
  </si>
  <si>
    <t>13-11-2019</t>
  </si>
  <si>
    <t>zakup  art. biurowych  na potrzeby Urzędu</t>
  </si>
  <si>
    <t>zakup kwiatów dla kierownika MGOPS w Lwówku z okazji Dnia Pracownika Socjalnego</t>
  </si>
  <si>
    <t>58/2019</t>
  </si>
  <si>
    <t>18.11.2019</t>
  </si>
  <si>
    <t>Usuniecie drzew i korekta</t>
  </si>
  <si>
    <t>zlecenie nr 394/2019</t>
  </si>
  <si>
    <t xml:space="preserve">naprawa chodnika w m. Lwówek </t>
  </si>
  <si>
    <t>zlecenie nr 380/2019</t>
  </si>
  <si>
    <t>29/2019</t>
  </si>
  <si>
    <t xml:space="preserve">Ułożenie kostki brukowej i obrzeży w m. Bródki. </t>
  </si>
  <si>
    <t>zlecenie nr 381</t>
  </si>
  <si>
    <t>88/PN/11/2019</t>
  </si>
  <si>
    <t>12-11-2019</t>
  </si>
  <si>
    <t>zakup paliwa i mat ekploat. do sam. Ford Transit  oraz Renault Trafic w okresie 01.11.2019 do 07.11.2019 r.</t>
  </si>
  <si>
    <t>zakup paliwa i mat ekploat. do sam. Ford Transit  oraz Renault Trafic w okresie 08.11.2019 do 14.11.2019 r.</t>
  </si>
  <si>
    <t>000006480/2019/0670/KK</t>
  </si>
  <si>
    <t>000006490/2019/0670/KK</t>
  </si>
  <si>
    <t>obsługa prawna w listopad 2019</t>
  </si>
  <si>
    <t>20-11-2019</t>
  </si>
  <si>
    <t>11/390/19</t>
  </si>
  <si>
    <t>19-11-2019</t>
  </si>
  <si>
    <t>11726/2019</t>
  </si>
  <si>
    <t>20.11.2019</t>
  </si>
  <si>
    <t>Szkolenie "Hipoteka i egzekucja trudne przypadki w egzekowaniu podatków" króre odbyło się 21.11.2019 r. w Poznaniu</t>
  </si>
  <si>
    <t>Faktura nr 2870/19/FVS</t>
  </si>
  <si>
    <t>21-11-2019</t>
  </si>
  <si>
    <t>344,00</t>
  </si>
  <si>
    <t>Rachunek 19/2019</t>
  </si>
  <si>
    <t>31.10.2019r.</t>
  </si>
  <si>
    <t>opłata za mapy ewidencyjne i wypisy z rejestru gruntów działek w Liniu i Lipce Wlk - do FOGR 2020</t>
  </si>
  <si>
    <t>372/2019</t>
  </si>
  <si>
    <t>10144/2019</t>
  </si>
  <si>
    <t>21.11.2019</t>
  </si>
  <si>
    <t>wykonanie projektu budowlanego w zakresie branży drogowej dla przebudowy i rozbudowy ul. Magazynowej w Lwówku</t>
  </si>
  <si>
    <t>02/KP/2019</t>
  </si>
  <si>
    <t>03/11/2019</t>
  </si>
  <si>
    <t>13.11.2019</t>
  </si>
  <si>
    <t>EURO-NET sp. z o.o. ul. Muszkieterów 15, 02-273 Warszawa</t>
  </si>
  <si>
    <t>zakup projektora BENQ w ramach OWSDAS dla sołectwa Brody</t>
  </si>
  <si>
    <t>424/2019</t>
  </si>
  <si>
    <t>642/2019</t>
  </si>
  <si>
    <t>18-11-2019</t>
  </si>
  <si>
    <t>R/01633/2019</t>
  </si>
  <si>
    <t>woda i ścieki Sala wiejska Józefowo za 18.09.19-19.11.19</t>
  </si>
  <si>
    <t>15/11/2019</t>
  </si>
  <si>
    <t>4 YOU HOPE FOR FUTURE Sp.Zo.o. Ul. Teatralna 9/809 41-200 Sosnowiec</t>
  </si>
  <si>
    <t>wykonanie i montaż tablic informujących o dofinansowaniu przebudowanych dróg w Liniu i Koninie z tzw. FOGR-u</t>
  </si>
  <si>
    <t>425/2019</t>
  </si>
  <si>
    <t>197/2019</t>
  </si>
  <si>
    <t>22.11.2019</t>
  </si>
  <si>
    <t>przebudowa placu pomiędzy ul. Źródlaną i Parkową polegająca na utwardzeniu terenu pod przeniesione targowisko o powierzchni 978m2</t>
  </si>
  <si>
    <t>392/2019</t>
  </si>
  <si>
    <t>artykuły spożywcze na potrzeby sekretariatu + prenumerata tygodnika "Nasz Dzień po Dniu"</t>
  </si>
  <si>
    <t>067/34/2019</t>
  </si>
  <si>
    <t>25.11.2019</t>
  </si>
  <si>
    <t>Paliwo gazowe Urząd odczyt rzeczywisty 25.09.2019 - 28.10.2019</t>
  </si>
  <si>
    <t>10/135029/24R/FK/2019</t>
  </si>
  <si>
    <t>nabycie klocków hamulcowych w celu wymiany zużytych części w samochodzie Ford Transit - dowóz osób niepełnosprawnych do szkół</t>
  </si>
  <si>
    <t>3/FA/190884/2019</t>
  </si>
  <si>
    <t>15-11-2019</t>
  </si>
  <si>
    <t>05/10/2019</t>
  </si>
  <si>
    <t>22-11-2019</t>
  </si>
  <si>
    <t>zapewnienie konsumpcji dla delegacji z Urzędu Marszałkowskiego w ramach programu Pięknieją Wielkopolskie Wsie</t>
  </si>
  <si>
    <t>Przedsiębiorstwo Handlowo - Produkcyjne "MEBLO-BUD", ul. Komunalna 4; 64-300 Nowy Tomysl</t>
  </si>
  <si>
    <t>Zakup wieszaków wraz z wkrętami w celu doposażenia Sali wiejskiej w miejscowości Krzywy Las ( BMiG Lwówek)</t>
  </si>
  <si>
    <t>zlecenie nr 430/2019</t>
  </si>
  <si>
    <t>18/11/2019</t>
  </si>
  <si>
    <t xml:space="preserve">Tartak Zębowo Sp. z o.o. Sp. kom. Zębowo, ul. Przemysłowa 8; 64-310 Lwówek </t>
  </si>
  <si>
    <t>Zakup tarcicy suchej do Sali wiejskiej w miejscowości Krzywy Las - jako opał (BMiG Lwówek)</t>
  </si>
  <si>
    <t>zlecenie 408/2/2019</t>
  </si>
  <si>
    <t>Przedsiębiorstwo Produkcyjno Usługowo Handlowe "Max - Gum" Sławomir Gmiąt, Chmielinko 19; 64-310 Lwówek</t>
  </si>
  <si>
    <t>Zakup art.. Budowlanych w celu modernizacji Sali wiejskiej w ramach zadania "Pięknieją Lwóweckie wsie" - Przystanek Lipka Wielka 17 (kwota 1 575,94 - BMiG)</t>
  </si>
  <si>
    <t>zlecenie 431/2019</t>
  </si>
  <si>
    <t>Usługi Transportowe, Rolnicze oraz Wydobywanie Kruszywa Naturalnego Roman Sitek, ul. Szkollna; 64-305 Bolewice</t>
  </si>
  <si>
    <t>Zakup piasku potrzebnego do modernizacji Sali wiejskiej w ramach zadania "Pięknieją Lwóweckie wsie" - Przystanek Lipka Wielka 17 (Kwota 307,50 zl - BMiG)</t>
  </si>
  <si>
    <t>zlecenie 421/2019</t>
  </si>
  <si>
    <t>Piekarnia "Gwóżdż" sp. z o.o. sp.k., ul. Powstańców Chocieszyńskich 14a; 62-065 Grodzisk Wlkp.</t>
  </si>
  <si>
    <t>Zakup chleba w celu organizacji spotkania sołtysów w miejscowości Zgierzynka (środki - BMiG Lwówek)</t>
  </si>
  <si>
    <t>Decyzja Burmistraz Miasta i Gminy Lwówek</t>
  </si>
  <si>
    <t>"WARZYWKO" Handel Artykułami Rolno Spozywczymi maria Laufer, Glinno 99; 64-300 Nowy Tomyśl</t>
  </si>
  <si>
    <t>Zakup ogórków kwaszonych w celu organizacji spotkania sołtysów w miejscowości Zgierzynka (środki - BMiG Lwówek)</t>
  </si>
  <si>
    <t>GLOBAL Michał Bartocha , ul. Rusałki 13; 42-700 Lubliniec</t>
  </si>
  <si>
    <t xml:space="preserve">Zakup 2 szt. Paneli grzewczych podczerwieni SunPower 750 W do Sali wiejskiej w miejscowości Lipka Wielka (środki - BMiG Lwówek) </t>
  </si>
  <si>
    <t>zlecenia nr 407/2019</t>
  </si>
  <si>
    <t>GREENIE Polska sp. z o.o. sp.k. ul. Wołoska 16; 02-675 Warszawa</t>
  </si>
  <si>
    <t>Zakup termostatu elektrycznego GREENIE do Sali wiejskiej w miejscowości Lipka Wielka (środki - BMiG Lwówek)</t>
  </si>
  <si>
    <t>zlecenie nr 408/2019</t>
  </si>
  <si>
    <t>FV 577</t>
  </si>
  <si>
    <t>21/11/2019</t>
  </si>
  <si>
    <t>F/2019/11/0038</t>
  </si>
  <si>
    <t>3372/11/2019</t>
  </si>
  <si>
    <t>19,/11/2019</t>
  </si>
  <si>
    <t>14./11/2019</t>
  </si>
  <si>
    <t>11510/2019</t>
  </si>
  <si>
    <t>4227</t>
  </si>
  <si>
    <t>1061/2019</t>
  </si>
  <si>
    <t>FAKT/679/11/2019/MAG44</t>
  </si>
  <si>
    <t>Zakup artykułów gospodarstwa domowego  w celu doposażenia Sali wiejskiej w miesjcowości Konin w ramach zadania pn. "Odnowa wsi szansa dla Aktywnych Sołectw - czwartkowego espresso w Koninie"</t>
  </si>
  <si>
    <t xml:space="preserve">zlecenie 429/2019 </t>
  </si>
  <si>
    <t>Zakup wapna hydratyzowanego dla Sołectwa Chmielinko w ramach zadania pn. "Utrzymanie zieleni" FS</t>
  </si>
  <si>
    <t>zlecenie  419/2019</t>
  </si>
  <si>
    <t>Usługowy Zaklad Murarski Jacek Wachowiak ul. Miłostowska 8, Zębowo 64-310 Lwówek</t>
  </si>
  <si>
    <t>ułożenie kostki poz - bruk przy Sali wiejskiej w miejscowości Zębowo w ramach zadania pn. "Poprawa estetyki wsi"</t>
  </si>
  <si>
    <t>zlecenie 289/2019</t>
  </si>
  <si>
    <t>Zakup trawy oraz iglaków dla Sołectwa Chmielinko w ramach zadania pn. "Utrzymanie zieleni" FS</t>
  </si>
  <si>
    <t>zlecenie 432/2019</t>
  </si>
  <si>
    <t>Gminna Spółdzielnia "Samopomoc Chłopska" w Lwówku ul. Powstańców Wlkp. 15, 64-310 Lwówek</t>
  </si>
  <si>
    <t>Zakup węgla kamiennego do Sali wiejskiej w miejscowości Władysławowo w ramach działania pn. "Doposażenie i utrzymanie Sali wiejskiej"</t>
  </si>
  <si>
    <t>zlecenie 420/2019</t>
  </si>
  <si>
    <t>Zakup widelców do ogniska w ramach zadania pn. "Doposażenie i utrzymanie biesiadnika" FS Brody</t>
  </si>
  <si>
    <t>zlecenie 433/2019</t>
  </si>
  <si>
    <t>72/2019</t>
  </si>
  <si>
    <t>3315/11/2019</t>
  </si>
  <si>
    <t>26/2019</t>
  </si>
  <si>
    <t>13/11/2019</t>
  </si>
  <si>
    <t>338/V/2019</t>
  </si>
  <si>
    <t>20/11/2019</t>
  </si>
  <si>
    <t>1445/MAS/2019</t>
  </si>
  <si>
    <t>6079/P/2019</t>
  </si>
  <si>
    <t>27/11/2019</t>
  </si>
  <si>
    <t>MUSIC EXPRESS K&amp;K Jędrzejeczyk Sp. j., Kuchary 48, 99-314 Krzyżanów</t>
  </si>
  <si>
    <t>zakup nagłośnienia dla sołectwa Brody w ramach OWSDAS 2019</t>
  </si>
  <si>
    <t>435/19</t>
  </si>
  <si>
    <t>1084/MGŁ/11/2019</t>
  </si>
  <si>
    <t>PROFORMA FAV/830375 (FAKTURA FAV/830375 z 26.11.2018)</t>
  </si>
  <si>
    <t>zakup paliwa i mat ekploat. do sam. Ford Transit  oraz Renault Trafic w okresie 15.11.2019 do 21.11.2019 r.</t>
  </si>
  <si>
    <t>000006502/2019/0670/KK</t>
  </si>
  <si>
    <t>Gabinet Weterynaryjny Veticus lek.wet.Marcin Stanskowski ul. Poznańska 40, 62-045 Pniewy</t>
  </si>
  <si>
    <t>usługa weterynaryjna - zarzenie drogowe</t>
  </si>
  <si>
    <t>umowa nr 01/2018</t>
  </si>
  <si>
    <t>99/01/2019</t>
  </si>
  <si>
    <t>26.11.2019</t>
  </si>
  <si>
    <t>11957/2019</t>
  </si>
  <si>
    <t>R/01669/2019</t>
  </si>
  <si>
    <t>29.11.2019</t>
  </si>
  <si>
    <t>woda za 23.09.19-25.11.19 sala Bródki</t>
  </si>
  <si>
    <t>woda za 20.09.19-26.11.19 - Sala Wiejska Chmielinko i za 25.09.2019 do 25.11.2019 - Sala Wiejska Władysławowo</t>
  </si>
  <si>
    <t>R/01652/2019</t>
  </si>
  <si>
    <t>28.11.2019</t>
  </si>
  <si>
    <t>telefony komórkowe od 26.10.2019 do 25.11.2019</t>
  </si>
  <si>
    <t>19110305515418</t>
  </si>
  <si>
    <t>26-11-2019</t>
  </si>
  <si>
    <t>nabycie smaru do drzwi automatycznych w samochodzie Ford Transit - dowóz dzieci niepełnosprawnych do szkół</t>
  </si>
  <si>
    <t>3/FA/190896/2019</t>
  </si>
  <si>
    <t>28-11-2019</t>
  </si>
  <si>
    <t>Państwowe Gospodarstwo Wodne Wody Polskie, Zarząd Zlewni w Gorzowie Wielkopolskim, ul. Walczaka 25a, 66-00 Gorzów Wlkp.</t>
  </si>
  <si>
    <t>opłata za pozwolenie wodnoprawne za udzielenie pozwolenia wodnoprawnego na wykonanie urządzenia wodnego (221,34 zł) i za usługę wodną – wprowadzanie do urządzenia wodnego wód opadowych i roztopowych (221,34 zł) - dotyczy odprowadzenia wód z ul. Wittmanna</t>
  </si>
  <si>
    <t>PO.ZUZ.1.421.320.2019.AH</t>
  </si>
  <si>
    <t>Rachunek 21/2019</t>
  </si>
  <si>
    <t>30.11.2019r.</t>
  </si>
  <si>
    <t>488</t>
  </si>
  <si>
    <t>12229/2019</t>
  </si>
  <si>
    <t>4.12.2019</t>
  </si>
  <si>
    <t>opłata za wyłapywanie i utrzymanie psów w schronisku Zwierzakowo - listopad  2019</t>
  </si>
  <si>
    <t>01/12/19</t>
  </si>
  <si>
    <t>04.12.2019</t>
  </si>
  <si>
    <t>ZGK Sp. z o. o. w Lwówek ul. Powstańców 40, 64-310 Lwówek</t>
  </si>
  <si>
    <t>odbiór odpadów komunalnych z UMiG Lwówek</t>
  </si>
  <si>
    <t>S/3767/2019</t>
  </si>
  <si>
    <t>usługa dostępu do internetu 150Mb/s - grudzień 2019. Wraz z fakturą korygującą nr 49/2019 z 04.12.2019</t>
  </si>
  <si>
    <t>896/12/2019</t>
  </si>
  <si>
    <t xml:space="preserve">aktualizacja oprog. wspomagająca procedury przetargowe - 74, aktualizacja 10/2019 </t>
  </si>
  <si>
    <t>Fa VAT nr 2590600-01-1-R</t>
  </si>
  <si>
    <t>PH-B TOM-BUD Tomasz Ślotała ul. Długa 7, 64-310 Lwówek</t>
  </si>
  <si>
    <t>modernizacja budynku OSP Posadowo</t>
  </si>
  <si>
    <t>Fa VAT FS 26/2019</t>
  </si>
  <si>
    <t>Instalatorstwo Elektryczne Pomiary Elektroenergetyczne Janusz Sławianowski Grobia 11D, 64-410 Sieraków</t>
  </si>
  <si>
    <t>zasilanie energetyczne zaplecza boiska sportowego w Brodach</t>
  </si>
  <si>
    <t>wymiana zasilania ener.  budynku w którym znajduje się swietlica wiejska - Wymyslanka</t>
  </si>
  <si>
    <t>naprawa oświetlenia przy drogach gminnych na terenie gm. Lwówek</t>
  </si>
  <si>
    <t>zlecenie nr 308/2019</t>
  </si>
  <si>
    <t>zlecenie nr 352/2019</t>
  </si>
  <si>
    <t>zlecenie nr 378/2019</t>
  </si>
  <si>
    <t>Fa VAT 97/10/2019</t>
  </si>
  <si>
    <t>Fa VAT 98/10/2019</t>
  </si>
  <si>
    <t>Fa VAT nr 96/10/2019</t>
  </si>
  <si>
    <t>DOMO-BEST sp. z o.o. sp. k.ul. Poznańska 12,  64-300 Nowy Tomyśl</t>
  </si>
  <si>
    <t>Czyszczenie stawu Chmielinko</t>
  </si>
  <si>
    <t>umowa 10/2019</t>
  </si>
  <si>
    <t>Fa Nr B/16/10/2019</t>
  </si>
  <si>
    <t>Remo-Bud R.M. Trzybiński Zębowo, ul. Kwiatowa 17, 64-310 Lwówek</t>
  </si>
  <si>
    <t>naprawa podłogi w biurze nr 8 w budynku UMiG w Lwówku</t>
  </si>
  <si>
    <t>zlecenie nr 417/2019</t>
  </si>
  <si>
    <t>Fa 37/2019</t>
  </si>
  <si>
    <t xml:space="preserve">QUARTET s.j. M.Gmurowska, A.Gmurowska                                   ul. Lwówekcka 22                                   62-045 Pniewy </t>
  </si>
  <si>
    <t xml:space="preserve">zakup paliwa do Peugeot Partner o nr rej. PNT 25510 w m. 10/2019 </t>
  </si>
  <si>
    <t>Fa VAT nr 000003485/2019/0643/KK</t>
  </si>
  <si>
    <t>Auto-Service Mateusz Lisek                             ul. St. Witmanna 37                                        64-310 Lwówek</t>
  </si>
  <si>
    <t>konserwacja i naprawa samochodu Renault Trafic PNT 79XG</t>
  </si>
  <si>
    <t xml:space="preserve">Fa nr F/000225/19 </t>
  </si>
  <si>
    <t>us luga nadzoru inwestorskiego nad realizacją budowy ścieżki rowerowej Pakosła (Mogilnica) -Brody</t>
  </si>
  <si>
    <t>FV/9/2019</t>
  </si>
  <si>
    <t>Sklep Wielobranzowy Majsterek Nowak Piotr, ul. Wittmanna 18; 64-310 Lwówek</t>
  </si>
  <si>
    <t>Zakup obejm oraz rurek w celu utrzymania Sali wiejskiej w miesjscowości Bródki (BMiG Lwówek)</t>
  </si>
  <si>
    <t>zlecenie nr 444/2019</t>
  </si>
  <si>
    <t>25/11/2019</t>
  </si>
  <si>
    <t>Sklep Wielobranzowy "Lobelia" Bernadeta Loba, ul. Pniewska 18; 64-310 Lwówek</t>
  </si>
  <si>
    <t>Zakup wstążek w celu organizacji spotkania mikołajkowego (Fundusz socjalny)</t>
  </si>
  <si>
    <t>Przedsiębiorstwo Handlowo - Usługowe GASTRO CENTRUM Adam Koprowski, Al.. Poznańska 70A; 64-920 Piła</t>
  </si>
  <si>
    <t>Zakup naczyń do Sali wiejskiej w miejscowości Grońsko w celu jej doposażenia (BMiG)</t>
  </si>
  <si>
    <t>zlecenie 437/2019</t>
  </si>
  <si>
    <t>Firma - Handlowo - Usługowa "KANIX" Anna Rusinek ul. Wiosenna 11, 64-550 Duszniki</t>
  </si>
  <si>
    <t>Oprawa muzyczna podczas imprezt integracyjno - kulturalnej odbywającej się na Sali wiejskiej w miejscowości Bródki (BMiG)</t>
  </si>
  <si>
    <t>zlecenie 449/2019</t>
  </si>
  <si>
    <t>29/11/2019</t>
  </si>
  <si>
    <t>F:2844/19</t>
  </si>
  <si>
    <t>87/2019</t>
  </si>
  <si>
    <t>FA/6138/2019</t>
  </si>
  <si>
    <t>F246/11/19</t>
  </si>
  <si>
    <t>Nadleśnictwo Pniewy, ul. Wolności 4; 62-045 Pniewy</t>
  </si>
  <si>
    <t>Zakup drewna do Sali wiejskiej w miejscowości Józefowo w ramach działania pn. "Doposażenie i utrzymanie Slai wiejskiej" FS Józefowa</t>
  </si>
  <si>
    <t>zlecenie 448/2019</t>
  </si>
  <si>
    <t>EURO-PŁYTA Sp. Z o.o., ul. Kolejowa 16; 64-310 Lwówek</t>
  </si>
  <si>
    <t>Zakup materiałów w celu zrobienia szafy do Sali wiejskiej w miejscowości Chmielinko w ramach zadania pn. "Doposażenie i utrzymanie Sali" - FS</t>
  </si>
  <si>
    <t>zlecenie 439/2019</t>
  </si>
  <si>
    <t>Zakup artykułów instalacyjnych w celu naprawy pieca cengralnego ogrzewania w Sali wiejskiej w miejscowości Zgierzynka w ramamch działania pn. "Doposażenie i utrzymanie Sali wiejskiej"</t>
  </si>
  <si>
    <t>zlecenie nr 446/2019</t>
  </si>
  <si>
    <t>Wykaszanie terenów zielonych w Sołectwie Józefowo w ramach zadania pn. "Utrzymanie zieleni" FS</t>
  </si>
  <si>
    <t>zlecenie 440/2019</t>
  </si>
  <si>
    <t>KAMMAG Sp. z o.o. ul. Żytnia 7; 64-305 Bolewice</t>
  </si>
  <si>
    <t>Zakup węgla oraz klucza do butli gazowej do Sali wiejskiej w miejscowości Grońsko w ramamach zadania pn. "Utrzymanie i doposażenie Sali wiejskiej" - FS</t>
  </si>
  <si>
    <t>zlecenie 447/2019</t>
  </si>
  <si>
    <t>PF 1900022</t>
  </si>
  <si>
    <t>03/12/2019</t>
  </si>
  <si>
    <t>FS-689/11/2019</t>
  </si>
  <si>
    <t>28/11/2019</t>
  </si>
  <si>
    <t>F:2842/19</t>
  </si>
  <si>
    <t>26/11/2019</t>
  </si>
  <si>
    <t>F000054/19/11-14</t>
  </si>
  <si>
    <t>zlecenie nr 434/2019</t>
  </si>
  <si>
    <t>Zakład Ogólnobudowlany "DAR-BUD" Dariusz Zawarty, Wytomyśl 17; 64-300 Nowy Tomyśl</t>
  </si>
  <si>
    <t>Modernizacja Sali wiejskiej w ramach zadania "Pieknieją lwóweckie wsie" - Przystanek Lipka Wileka 17. (FS-010 95 6050)</t>
  </si>
  <si>
    <t>zlecenie nr 288/2019</t>
  </si>
  <si>
    <t>Wywóz zmieszanych odpadów komunlanych z Sołectwa Brody w ramach działania pn. "Poprawa estetyki wsi"</t>
  </si>
  <si>
    <t>DINO POLSKA S.A. ul. Ostrowska 122, 63-700 Krotoszyn; Market D-064, ul. Magazynowa 6a; 64-310 Lwówek wlkp.</t>
  </si>
  <si>
    <t>zlecenie nr 445/2019</t>
  </si>
  <si>
    <t>Rzeźnictwo - Wedliniarstwo St. Słociński; Bukowiec, ul. Kościelna 37; 64-300 Nowy Tomyśl</t>
  </si>
  <si>
    <t>Zakup produktów spożywczych w celu przygotowania potraw regionalnych w ramach działania pn. "Kultywowanie tradycji wiejskich" - FS Bródki</t>
  </si>
  <si>
    <t>zlecenie nr 442/2019</t>
  </si>
  <si>
    <t>Zakup nagród dla dzieci w ramach zadania pn. "Kultywowanie tradycji wiejskich" - FS Bródki</t>
  </si>
  <si>
    <t>zlecenie nr 443/2019</t>
  </si>
  <si>
    <t>zlecenie nr 441/2019</t>
  </si>
  <si>
    <t>114/11/2019</t>
  </si>
  <si>
    <t>22/11/2019</t>
  </si>
  <si>
    <t xml:space="preserve">nr 6 </t>
  </si>
  <si>
    <t>S/3766/2019</t>
  </si>
  <si>
    <t>417/10064/2019</t>
  </si>
  <si>
    <t>FV/457/19</t>
  </si>
  <si>
    <t>Fv/108/2019/11</t>
  </si>
  <si>
    <t>30/11/2019</t>
  </si>
  <si>
    <t>F000065/19/11-14</t>
  </si>
  <si>
    <t>Zakup świetlówek do Sali wiejskiej w miejscowości Józefowo w ramach zadania pn. "Doposażenie i utrzymanie Sali wiejskiej" - FS</t>
  </si>
  <si>
    <t>Uslugi geodezyjno-kartograficzne Zbigniew Ochla, ul. Felickiego 17, 62-045 Pniewy</t>
  </si>
  <si>
    <t>mapa do c/p terenu działki 319 w Zgierzynce do projektu przyłącza energetycznego do Sali wiejskije</t>
  </si>
  <si>
    <t>370/2019</t>
  </si>
  <si>
    <t>2/12/2019</t>
  </si>
  <si>
    <t>02.12.2019</t>
  </si>
  <si>
    <t>Zakup kostki poz. Bruk oraz krawężników dla Sołectwa Grońsko w ramach zadania pn. "Poprawa estetyki wsi" - FS (600 95 6050 - kwota 14 057,73 zł; pozostała kwota w wysokości 0,10 zł BMiG Lwowek)</t>
  </si>
  <si>
    <t>konserwacja zegara miejskiego - listopad 2019r.</t>
  </si>
  <si>
    <t>F 119/11/2019</t>
  </si>
  <si>
    <t>29-11-2019</t>
  </si>
  <si>
    <t>Inkaso opłaty targowej za listopad 2019</t>
  </si>
  <si>
    <t>ZGM/2019/12</t>
  </si>
  <si>
    <t>05-12-2019</t>
  </si>
  <si>
    <t>dopłata do wody i ścieków od 2019.11.01 do 2019.11.30</t>
  </si>
  <si>
    <t>dopłata do wody i ścieków od 2019.10.01 do 2019.10.31</t>
  </si>
  <si>
    <t>dzierżawa urządzeń listopad 2019</t>
  </si>
  <si>
    <t>90163852</t>
  </si>
  <si>
    <t>27-11-2019</t>
  </si>
  <si>
    <t>zakup paliwa i mat ekploat. do sam. Ford Transit  oraz Renault Trafic w okresie 22.11.2019 do 28.11.2019 r.</t>
  </si>
  <si>
    <t>000006514/2019/0670/KK</t>
  </si>
  <si>
    <t xml:space="preserve">mapy i wypisy z rejestru gruntów do nasadzeń drzew w m. Komorowo, Posadowo, Lwówek, Chmielinko </t>
  </si>
  <si>
    <t>10285/2019</t>
  </si>
  <si>
    <t xml:space="preserve">zakup oraz nasadzenia drzew w ilości 27 szt. </t>
  </si>
  <si>
    <t>zlecenie 410/2019</t>
  </si>
  <si>
    <t>zlecenie 411/2019</t>
  </si>
  <si>
    <t>25.12.2019</t>
  </si>
  <si>
    <t>awaryjna naprawa nawierzchni gruntowej dróg gminnych w m. Zębowo, Wymyślanka, Komorowo.</t>
  </si>
  <si>
    <t>zlecenie 412/2019</t>
  </si>
  <si>
    <t>004/2019</t>
  </si>
  <si>
    <t>30.11.2019</t>
  </si>
  <si>
    <t>1236/TCH/2019</t>
  </si>
  <si>
    <t>06-12-2019</t>
  </si>
  <si>
    <t>Ośrodek Profilkatyki Społecznej  M. Wójcik-Przybyłowicz ul.Bieżanowska 51 lok 3 30-812 Kraków</t>
  </si>
  <si>
    <t>szkolenie dkla członków komisji</t>
  </si>
  <si>
    <t>Firma handlowo-usługowa IMP EXP MP TENT Marta Dziedzina, ul. Strzelecka 19, 59-814 Pobiedna</t>
  </si>
  <si>
    <t>potwierdzam zakup 2 namiorów 6*12m dla Soełctwa Zębowow w ramach konkursu OWSDAS 2019</t>
  </si>
  <si>
    <t>423/2019</t>
  </si>
  <si>
    <t>FV/1978/2019/12</t>
  </si>
  <si>
    <t>3/11/2019</t>
  </si>
  <si>
    <t>F000310121900251405U</t>
  </si>
  <si>
    <t>9.12.2019</t>
  </si>
  <si>
    <t>zakup wody zródlanej do konsumpcji w miesiącu październiku  2019</t>
  </si>
  <si>
    <t>zakup wody zródlanej do konsumpcji w miesiącu listopadzie  2019</t>
  </si>
  <si>
    <t>31/09672565</t>
  </si>
  <si>
    <t>zakup paliwa i mat ekploat. do sam. Ford Transit  oraz Renault Trafic w okresie 29.11.2019 do 30.11.2019 r.</t>
  </si>
  <si>
    <t>000006528/2019/0670/KK</t>
  </si>
  <si>
    <t>30-11-2019</t>
  </si>
  <si>
    <t>połaczenia telefoniczne z telefonu stacjonarnego UMiG w Lwówku w listopadzie 2019 + abomanment telefoniczny za grudzień 2019</t>
  </si>
  <si>
    <t>11-129131-12197</t>
  </si>
  <si>
    <t>01-12-2019</t>
  </si>
  <si>
    <t>dostarczenie wody i odprowadzenie scieków UMiG: 2019.11.07 - 2019.12.06</t>
  </si>
  <si>
    <t>R/01715/2019</t>
  </si>
  <si>
    <t>09-12-2019</t>
  </si>
  <si>
    <t>statuetki na XIX Wojewódzki Przegląd Grup Teatralnych Osób Niepełnosprawnych oraz statuetka dla jubilatki z okazji 100 urodzin</t>
  </si>
  <si>
    <t>414/2019 oraz 452/2019</t>
  </si>
  <si>
    <t>5.11.2019 oraz 2.12.2019</t>
  </si>
  <si>
    <t>FV/53/2019/12</t>
  </si>
  <si>
    <t>10.12.2019</t>
  </si>
  <si>
    <t>korespondencja pocztowa z UMiG z listopada 2019</t>
  </si>
  <si>
    <t>F31412P1119SFAKCMJ</t>
  </si>
  <si>
    <t>04-12-2019</t>
  </si>
  <si>
    <t>usługi ksero przez pracowników UMiG Lwówek</t>
  </si>
  <si>
    <t>570/A/2019</t>
  </si>
  <si>
    <t>101/01/2019</t>
  </si>
  <si>
    <t>zakup  art. higienicznych    i biurowych na potrzeby Urzędu</t>
  </si>
  <si>
    <t>12/239/19</t>
  </si>
  <si>
    <t>P 3503/19</t>
  </si>
  <si>
    <t>10-12-2019</t>
  </si>
  <si>
    <t>FV/52/2019/12</t>
  </si>
  <si>
    <t>zakup, dostawa oraz montaż wiaty przystankowej w m. Grońsko.</t>
  </si>
  <si>
    <t>zlecenie nr 395/2019</t>
  </si>
  <si>
    <t>S19/300425</t>
  </si>
  <si>
    <t>zlecenie nr 461/2019</t>
  </si>
  <si>
    <t>05/12/2019</t>
  </si>
  <si>
    <t>INSTAL - BIL Zbigniew Bilewski, Zygmuntowo 3/4; 64-310 Lwówek</t>
  </si>
  <si>
    <t>zlecenie nr 459/2019</t>
  </si>
  <si>
    <t>Wykonanie tablic informacyjnych dla Sołectwa Linie w ramach zadania pn. "Remont i utrzymanie dróg" FS Linie</t>
  </si>
  <si>
    <t>zlecenie nr 457/2019</t>
  </si>
  <si>
    <t>Zakup artykułów gospodarstwa domowego do Sali wiejskiej w miejscowości Komorowo w ramach zadania pn. "Utrzymanie i doposażenie świetlicy wiejskiej" FS</t>
  </si>
  <si>
    <t>zlecenie nr 436/2/2019</t>
  </si>
  <si>
    <t>Sklep Wielobranżowy  Przemysław Wyrwał , ul. Rynek 13; 64-310 Lwówek</t>
  </si>
  <si>
    <t>Zakup kwiatów do dekoracji stołów podczas imprezy kulturalno integracyjnej w miejcowości Grońsko w ramach zadania pn. "Kultywowanie tradycji  wiejskich" FS Grońsko</t>
  </si>
  <si>
    <t>zlecenie nr 438/2/2019</t>
  </si>
  <si>
    <t>Ochotnicza Straż Pożarna, Pakosław; 64-310 Lwówek</t>
  </si>
  <si>
    <t>Utrzymanie zieleni wiejskiej w miejscowości Pakosław w ramach zadania pn. "Utrzymanie zieleni wiejskiej" - Fundusz Sołecki</t>
  </si>
  <si>
    <t>zlecenie nr 440/2/2019</t>
  </si>
  <si>
    <t>Wywóz nieczystości ciekłych z Sali wiejskiej w miejscowości Zgierzynka w ramach zadania on. "Utrzymanie Czystości"</t>
  </si>
  <si>
    <t>zlecenie 441/2/2019</t>
  </si>
  <si>
    <t>09/12/2019</t>
  </si>
  <si>
    <t>FV/48/2019/12</t>
  </si>
  <si>
    <t>10/12/2019</t>
  </si>
  <si>
    <t>348/V/2019</t>
  </si>
  <si>
    <t>Nota obiążeniowa nr 1</t>
  </si>
  <si>
    <t>04/12/2019</t>
  </si>
  <si>
    <t>S/3860/2019</t>
  </si>
  <si>
    <t>Zakup ozdób choinkowych w ramach zadania pn. "Kultywowanie tradycji wiejskich" FS Pakosław</t>
  </si>
  <si>
    <t>Wykonanie usługi spawalniczej (naprawa ogrodzenia przy Sali wiejskiej) w miejscowości Grońsko w ramach zadania pn. "Poprawa estetyki wsi"</t>
  </si>
  <si>
    <t>Zakup naczyń potrzebnych do przygotowania spotkania integracyjno - kulturalnego oraz artykułów gospodarstwa domowego w celu doposażenia Sali wiejskiej w miejscowości Lipka Wielka (921 09  4210 stanowi kwotę 715,64zl: pozostała kwota w wysokości 766,26 zł pochodzi z BMiG Lwówek)</t>
  </si>
  <si>
    <t>Firma Handlowo - usługowa IMP-EXP MP TENT Marta Dziedzina - ul. Strzelecka 19, 59-814 Pobiedna</t>
  </si>
  <si>
    <t>Zakup kompletów biesiadnych dla Sołectwa Brody w ramach zadania pn. "Doposażenie i utrzymanie biesiadnika" ( 921 95 4210 - kwota 440,00 zł, pozostała kwota w wysokości 2 300,00 BMiG Lwówek)</t>
  </si>
  <si>
    <t>zlecenie 442/2019</t>
  </si>
  <si>
    <t>117/11/2019</t>
  </si>
  <si>
    <t>FV/1975/2019/12</t>
  </si>
  <si>
    <t>02/12/2019</t>
  </si>
  <si>
    <t xml:space="preserve">EUROCASH Cash&amp;Carry  ul. Wiśniowa 11; 62-052 Komorniki </t>
  </si>
  <si>
    <t>Burmistrz Miasta i Gminy Lwówek</t>
  </si>
  <si>
    <t>Biedronka Sklep 6011 ul. Pniewska 53b, 64-310 Lwówek   Jeronimo Martins Polska S.A. ul. Żniwna 5, 62-025 Kostrzyn</t>
  </si>
  <si>
    <t>Zakup słodyczy do paczek mikołajkowych - dla dzieci oraz cukru pudru do wspólnego dekorowania pierników (Fundusz Socjalny 2019)</t>
  </si>
  <si>
    <t xml:space="preserve">EJT TRADE Ewelina Jagielska Adamowo 7c; 64-200 Wolsztyn - sklep Nowy Tomyśl ul. Piłsudskiego 1 </t>
  </si>
  <si>
    <t>Zakup słodczy do paczek mikołajkowych - dla dzieci (Fundusz Socjalny 2019)</t>
  </si>
  <si>
    <t>Zakup słodyczy dla dzieci w cielu organizacji spotkania Mikołajkowego</t>
  </si>
  <si>
    <t>INSTAL-ANWA Andrzej Wajman - Zębowo ul. Parkowa 14, 64-310 Lwówek</t>
  </si>
  <si>
    <t>Wykonanie robót instalacyjnych w budynku Sali wiejskiej w miejscowości Zgierzynka (instalacja do pieca centralnego ogrzewania środki BMiG Lwówek)</t>
  </si>
  <si>
    <t>zlecenie 439/2/2019</t>
  </si>
  <si>
    <t>RAPID-PARTNER Roman Tuliszka Łukasz Tuliszka - Lodowa 5, 60-227 Poznań</t>
  </si>
  <si>
    <t>Zakup odkurzacza do czyszczenia krzeseł znajdujących się w Sali wiejskiej w miejscowości Chmielinko (środki BMiG Lwówek)</t>
  </si>
  <si>
    <t>zlecenie 451/2019</t>
  </si>
  <si>
    <t>C219F01770/11</t>
  </si>
  <si>
    <t>C219F01758</t>
  </si>
  <si>
    <t>601101327/11/19</t>
  </si>
  <si>
    <t>FP/0011/11/19/K1</t>
  </si>
  <si>
    <t>c219F02019/11</t>
  </si>
  <si>
    <t>7078/2019</t>
  </si>
  <si>
    <t>03.12.2019</t>
  </si>
  <si>
    <t>Zakup słodyczy do paczek mikołajkowych dla dzieci (Fundusz Socjalany 2019)</t>
  </si>
  <si>
    <t>Gminna Spółdzielnia "Samopomoc Chłopska" ul. Powstańców Wlkp. 15; 64-310 Lwówek</t>
  </si>
  <si>
    <t>Zakup pierników do współnego dekorowania (organizacji spotkania mikołajkowego) - fundusz socjalny 2019 rok</t>
  </si>
  <si>
    <t>Zakup wstążek w celu organizacji spotkania mikołajkowego (fundusz socjalny)</t>
  </si>
  <si>
    <t>Spotkanie organizacyjne na Salce Urzędowej (środki UMiG Lwówek)</t>
  </si>
  <si>
    <t>MA-TRANS Stachecki Sp.k. ul. Słoneczna 8, 62-073 Ruchocice</t>
  </si>
  <si>
    <t xml:space="preserve">Spotkanie organizacyjne na Salce Urzedowej (środki UMiG Lwówek) </t>
  </si>
  <si>
    <t>Kaufland Polska Markety  Sp. z o.o. miejsce sprzedazy: Market nr 5760 ul. Kolejowa 1; 64-300 Nowy Tomyśl</t>
  </si>
  <si>
    <t>Środki czystości do Urzędu Miasta i Gminy Lwówek (środki BMiG Lwówek)</t>
  </si>
  <si>
    <t xml:space="preserve">ROMEN Sp. z o.o. ul. Nowa 13; 62-065 Grodzisk Wielkopolski </t>
  </si>
  <si>
    <t xml:space="preserve">Zakup czapek w celu organizacji spotkania z Mikołajem </t>
  </si>
  <si>
    <t>743/2019</t>
  </si>
  <si>
    <t>89/2019</t>
  </si>
  <si>
    <t>12236/2019</t>
  </si>
  <si>
    <t>25/2019/L</t>
  </si>
  <si>
    <t>425/10064/2019</t>
  </si>
  <si>
    <t>601101349/12/19</t>
  </si>
  <si>
    <t>FA/9620/2019/5760</t>
  </si>
  <si>
    <t>FP05688/11/19</t>
  </si>
  <si>
    <t>Ochotnicza Straż Pożarna, Posadowo; 64-310 Lwówek</t>
  </si>
  <si>
    <t>Utrzymanie zieleni w Sołectwie Posadowo w ramach zadania pn. "poprawa estetyki wsi" - FS</t>
  </si>
  <si>
    <t>zlecenie 428/2019</t>
  </si>
  <si>
    <t>opłata za wyłapywanie i utzymanie psów w schronisku "Zwierzakowo" w grudniu 2019 r.</t>
  </si>
  <si>
    <t>28.12.2019 r.</t>
  </si>
  <si>
    <t>09/12/19</t>
  </si>
  <si>
    <t>Usługi Budowlane Piotr jarnut ul. Grobla 7; 64-310 Lwówek</t>
  </si>
  <si>
    <t>Usługa koparką - przygptpwanie terenu pod garaż w miejscowości Józefowo w ramach działania pn. "Poprawa estetyki wsi - usługa"</t>
  </si>
  <si>
    <t>zlecenie nr 428/2/2019</t>
  </si>
  <si>
    <t>6/11/2019</t>
  </si>
  <si>
    <t>Produkcja-Sprzedaż-Usługi Małgorzata Gajdek DEWOCJONALIA ul. Zadole 44a/132, 40-719 Katowice</t>
  </si>
  <si>
    <t>Zakup artykułów dekoracyjnych dla Sołectwa Grońsko w ramach zadania pn. "Kultywowanie tradycji wiejskich" - FS</t>
  </si>
  <si>
    <t>Działalność Handlowa Sobczak Henryka Ostrowiec 10, 05-651 Drwalew</t>
  </si>
  <si>
    <t>Zakup posypek do wspólnego dekorowania pierników podczas spotkania mikołajkowego dla dzieci (Fundusz Socjalny 2019)</t>
  </si>
  <si>
    <t>F/001976/19</t>
  </si>
  <si>
    <t>Mirosław Schmidt, Brody 73, 64-310 Lwówek</t>
  </si>
  <si>
    <t>modernizacja placu przy biesiadniku w Brodach ze środkóm FS</t>
  </si>
  <si>
    <t>467/2019</t>
  </si>
  <si>
    <t>05.12.2019</t>
  </si>
  <si>
    <t>4/2019</t>
  </si>
  <si>
    <t>13.12.2019</t>
  </si>
  <si>
    <t>"ELREM-PLUS" Usługi Elektryczno- Budowlane Wojciech Pluskota Przyłęk 82a, 64-300 Nowy Tomyśl</t>
  </si>
  <si>
    <t>Wykonanie prac elektrycznych przy Sali wiejskiej w miejscowości Władysławowo (środki w całości pochodzą z BMiG Lwówek)</t>
  </si>
  <si>
    <t>zlecenie nr 450/2019</t>
  </si>
  <si>
    <t>191/2019</t>
  </si>
  <si>
    <t>Zakup chłodziarki GORENJE do Sali wiejskiej w miejscowości Władysławowo w ramach działania pn. "Utrzymanie i doposażenie Sali" (dział 921 95 4210 - 697,80zł, pozostała kwota w wysokości 147,62zł pochodzi z BMiG Lwówek)</t>
  </si>
  <si>
    <t>zlecenie nr 463/2019</t>
  </si>
  <si>
    <t>Zakup zmywarki BOSCH do Sali wiejskiej w miejscowości Bródki w ramach działania pn. "Utrzymanie i doposażenie Sali"</t>
  </si>
  <si>
    <t>zlecenie nr 464/2019</t>
  </si>
  <si>
    <t>Zakład Gospodarki Mieszkaniowej w Lwówku ul.Pniewska 58, 64-310 Lwówek</t>
  </si>
  <si>
    <t>Zagospodarowanie terenów zielonych, usunięcie drzew i prace dodatkowe w Sołectwie Komorowo w ramach zadania pn. "Pielęgnacja terenów zielonych"</t>
  </si>
  <si>
    <t>zlecenie nr 470/2019</t>
  </si>
  <si>
    <t>11/12/2019</t>
  </si>
  <si>
    <t>Dostawa wody i wywóz nieczystości płynnych z Sali wiejskiej w miejscowości Konin w ramach zadania pn. " Doposażenie i utrzymanie Sali wiejskiej"</t>
  </si>
  <si>
    <t>zlecenie nr 469/2019</t>
  </si>
  <si>
    <t>705/2019</t>
  </si>
  <si>
    <t>701/2019</t>
  </si>
  <si>
    <t>ZGM/2019/14</t>
  </si>
  <si>
    <t>12/12/2019</t>
  </si>
  <si>
    <t>ZGM/2019/13</t>
  </si>
  <si>
    <t>Zakup ziemi uniwersalnej oraz kostki na szczury w ramach działania pn. "Poprawa estetyki wsi" FS Grońsko</t>
  </si>
  <si>
    <t>341/V/2019</t>
  </si>
  <si>
    <t xml:space="preserve">dostarczenie wody i odprowadzenie scieków Szalety Miejskie: 2019.11.08-2019.12.09 </t>
  </si>
  <si>
    <t>R/01733/2019</t>
  </si>
  <si>
    <t>12-12-2019</t>
  </si>
  <si>
    <t>Rachunek 23/2019</t>
  </si>
  <si>
    <t>13.12.2019r.</t>
  </si>
  <si>
    <t>Makri Planowanie Przestrzenne Maria Wieczorek ul. Zamkowa 1A/1, 62-070 Dąbrówka</t>
  </si>
  <si>
    <t>posiedzenie komisji urbanistycznej w dn. 13.12.2019 dot.  Dz. nr ewid. 277/3 i 277/5 obręb Konin, gm. Lwówek</t>
  </si>
  <si>
    <t>4/12/2019</t>
  </si>
  <si>
    <t>Eko-Trans-Utylizacja Albert Karłyk Józefowo 26a, 64-310 Lwówek</t>
  </si>
  <si>
    <t>odbiór odpadów KAT1 - padlina</t>
  </si>
  <si>
    <t>242/2019</t>
  </si>
  <si>
    <t>zakup paliwa i mat ekploat. do sam. Ford Transit  oraz Renault Trafic w okresie 01.12.2019 do 07.12.2019 r.</t>
  </si>
  <si>
    <t>000006537/2019/0670/KK</t>
  </si>
  <si>
    <t>07-12-2019</t>
  </si>
  <si>
    <t>opracowanie "Bilansu terenów przeznaczonych pod zabudowę w Gm. Lwówek"</t>
  </si>
  <si>
    <t>05.05.2016</t>
  </si>
  <si>
    <t>104/2019</t>
  </si>
  <si>
    <t>12.12.2019</t>
  </si>
  <si>
    <t>zlecenie 446/2/2019</t>
  </si>
  <si>
    <t>zlecenie nr 445/2/2019</t>
  </si>
  <si>
    <t>Vilemo Sp. z o.o. ul. Kolejowa 14, 64-300 Nowy Tomyśl</t>
  </si>
  <si>
    <t>Zakup markizy do Sali wiejskiej w miejscowości Linie (środki pochodza z BMiG Lwówek)</t>
  </si>
  <si>
    <t>zlecenie nr 471/2019</t>
  </si>
  <si>
    <t>FP12500/12/19</t>
  </si>
  <si>
    <t>Zakup trawy uniwersalnej dla Sołectwa Krzywy Las w ramach działania pn. "Poprawa estetyki wsi"</t>
  </si>
  <si>
    <t>zlecenie nr 465/2/2019</t>
  </si>
  <si>
    <t>PPHU - Usługi Stolarskie Jacek Łuczak Pakosław 61, 64-310 Lwówek</t>
  </si>
  <si>
    <t>Zakup ławki dla sołectwa Komorowo w ramach zadania pn. "Kultywowanie tradycji wiejskich" FS</t>
  </si>
  <si>
    <t>zlecenie nr 465/2019</t>
  </si>
  <si>
    <t>351/V/2019</t>
  </si>
  <si>
    <t>06/12/2019</t>
  </si>
  <si>
    <t>odbiór odpadów komunalnych z UMiG Lwówek, grudzień 2019 r.</t>
  </si>
  <si>
    <t>S/3967/2019</t>
  </si>
  <si>
    <t>16.12.2019</t>
  </si>
  <si>
    <t>Zapewnienie konsumpcji na spotkaniu świątecznym z przedstawicielami stowarzyszeń lokalnych</t>
  </si>
  <si>
    <t>145/12/2019</t>
  </si>
  <si>
    <t>13-12-2019</t>
  </si>
  <si>
    <t>konserwacja zegara miejskiego - grudzień 2019r.</t>
  </si>
  <si>
    <t>F 130/12/2019</t>
  </si>
  <si>
    <t>14-12-2019</t>
  </si>
  <si>
    <t>FIRMA HANDLOWO USŁUGOWA "ELTOM" TOMASZ JARNUT, ul. Pniewska 1, Lwówek</t>
  </si>
  <si>
    <t>zakup art.. Drobnych (mop, baterie) na potrzeby Urzędu</t>
  </si>
  <si>
    <t>F 129/12/2019</t>
  </si>
  <si>
    <t>073/34/2019</t>
  </si>
  <si>
    <t>WARZYWKO Maria Laufer, Glinno</t>
  </si>
  <si>
    <t>4409</t>
  </si>
  <si>
    <t>Zakup ozdób świątecznych oraz choinki w ramach działania pn. "Kultywowanie tradycji wiejskich" FS Grońsko</t>
  </si>
  <si>
    <t>zlecenie nr 481/2019</t>
  </si>
  <si>
    <t>Zakup pojemnika na piasek do posypywania dróg w okresie zimowym, zadanie wykonane w ramach działania pn. "Utrzymanie dróg" FS Grońsko</t>
  </si>
  <si>
    <t>zlecenie nr 480/2019</t>
  </si>
  <si>
    <t>Odbiór zmieszanych odpadów komunalnych z sołectwa Brody (dział 900 04 4300 - kwota 5,46zł pozostała kwota w wysokości 35,82zł BMiG Lwówek)</t>
  </si>
  <si>
    <t>zlecenie nr 479/2019</t>
  </si>
  <si>
    <t>P.H.U. MAX - TECH Dorota Łodyga, Wytomyśl  ul. Szkolna 34B, 64-300 Nowy Tomyśl</t>
  </si>
  <si>
    <t>Zakup peletu drzewnego (opał do świetlicy wiejskiej w miejscowości Konin) w ramach wykonania działania pn. "Doposażenie i utrzymanie świetlicy wiejskiej"  FS</t>
  </si>
  <si>
    <t>zlecenie nr 473/2019</t>
  </si>
  <si>
    <t>131/12/2019</t>
  </si>
  <si>
    <t>16/12/2019</t>
  </si>
  <si>
    <t>F000035/19/12-14</t>
  </si>
  <si>
    <t>S/3966/2019</t>
  </si>
  <si>
    <t>F:3081/19</t>
  </si>
  <si>
    <t>F/044/12/2019</t>
  </si>
  <si>
    <t>13/12/2019</t>
  </si>
  <si>
    <t>Zakup dmuchawy do liści oraz szufelki do węgla, w ramach działania pn. "Poprawa estetyki wsi" FS Grońsko</t>
  </si>
  <si>
    <t>Magnum - Pro Rysiński Paweł, ul. Bugajska 37; 42-208 Częstochowa</t>
  </si>
  <si>
    <t>Zakup namiotów imprezowych oraz artykułów gospodarstwa domowego do Sali wiejskiej w miejscowości Grońsko (BMiG Lwówek - nagroda)</t>
  </si>
  <si>
    <t>zlecenie nr 474/2019</t>
  </si>
  <si>
    <t>Firma Handlowo Usługowa "ELTOM" Tomasz Jarnut, ul. Pniewska 1; 64-310 Lwówek</t>
  </si>
  <si>
    <t>Zakup artykułów gospodarstwa domowego do Sali wiejskiej w miejscowości Grońsko (BMiG Lwówek)</t>
  </si>
  <si>
    <t>zlecenie nr 482/2019</t>
  </si>
  <si>
    <t>BW instalacje Mirosław Bagrowski, Szymon Wittmann Spółka cywilna, ul. E. Sczanieckiej 11;  64-310 Lwówek</t>
  </si>
  <si>
    <t>Naprawa instalacji centralnego ogrzewania w świetlicy wiejskiej w sołectwie Komorowo (środki BMiG Lwowek)</t>
  </si>
  <si>
    <t>zlecenie 475/2019</t>
  </si>
  <si>
    <t>Hurtownia Papiernicza Biuro - Szkoła Wanda Frąckowiak Rynek 17, 64-310 Lwówek</t>
  </si>
  <si>
    <t>Zakup artykułów papierniczych (BMiG Lwówek)</t>
  </si>
  <si>
    <t>PROF. 683/2019</t>
  </si>
  <si>
    <t>124/12/2019</t>
  </si>
  <si>
    <t>00005/12/2019</t>
  </si>
  <si>
    <t>L/469/19</t>
  </si>
  <si>
    <t>Zakład Budowlany kazimierz Andrzejczak, Komorowo 14/1, 64 - 310 Lwówek</t>
  </si>
  <si>
    <t>Wymiana pokrycia dachowego istniejącego przystanku autobusowego w miejscowości Komorowo.</t>
  </si>
  <si>
    <t>zlecenie 413/2019</t>
  </si>
  <si>
    <t>18.12.2019</t>
  </si>
  <si>
    <t>Specjalistyczna Praktyka Lekarska     Krzysztof Ożegowski                               ul. Piaskowa 32 62-020 Swarzędz</t>
  </si>
  <si>
    <t>wykonanie badań profilaktycznych pracowników UMiG Lwówek</t>
  </si>
  <si>
    <t>Faktura VAT nr 35/12/2019</t>
  </si>
  <si>
    <t>16.12.2019r.</t>
  </si>
  <si>
    <t>R/01748/2019</t>
  </si>
  <si>
    <t>Hurtownia Papiernicza Biuro - Szkoła Wanda Frąckowiak Rynek 17, 64-310 Lwówek Wlkp.</t>
  </si>
  <si>
    <t>Zakup artykułów papierniczych do Sali wiejskiej w miejscowości Zgierzynka (środki pochodzą z BMiG Lwówek)</t>
  </si>
  <si>
    <t>zlecenie nr 490/2019</t>
  </si>
  <si>
    <t>Zakup narożników do Sali wiejskiej w miejscowości Lipka Wielka, w ramach działania pn. "Pięknieją lwóweckie wsie - Przystanek Lipka Wielka 17"</t>
  </si>
  <si>
    <t>zlecenie nr 499/2019</t>
  </si>
  <si>
    <t>Salony Meblowe Szwedek i Roszkiewicz s.c.; ul. Rynek 36, 64-310 Lwówek</t>
  </si>
  <si>
    <t>Zakup szafek kuchennych do Sali wiejskiej w miejscowości Lipka Wielka, w ramach działania pn. "Pięknieją Lwóweckie wsie - Przystanek Lipka Wielka 17".</t>
  </si>
  <si>
    <t>zlecenie nr 500/2019</t>
  </si>
  <si>
    <t>17/12/2019</t>
  </si>
  <si>
    <t>L/497/19</t>
  </si>
  <si>
    <t>964/12/2019</t>
  </si>
  <si>
    <t>FS/81/2019/B</t>
  </si>
  <si>
    <t>Zaklad Usługowo - Handlowy Mariusz Jędrzejczak; ul. Kasztanowa 11, 64-310 Lwówek</t>
  </si>
  <si>
    <t>Zakup produktów spożywczych w celu przygotowywania potraw świątecznych w ramach zadania "Kultywowanie tradycji wiejskich" FS Zgierzynka</t>
  </si>
  <si>
    <t>zlecenie nr 486/2019</t>
  </si>
  <si>
    <t>Roman Jankowski ROMI; ul. Koscielna 42,  05-252 Dąbrówka</t>
  </si>
  <si>
    <t>Zakup nagród dla dzieci w ramach zadania pn. "Kultywowanie tradycji wiejskich" - FS Zgierzynka</t>
  </si>
  <si>
    <t>Przedsiębiorstwo Produkcyjno - Usługowe - Handlowe Zenon Dziamski; Zgierzynka 22, 64-310 Lwówek</t>
  </si>
  <si>
    <t>Utrzymanie czystości w sołectwie Zgierzynka  (środki pochodza z BMiG Lwówek)</t>
  </si>
  <si>
    <t>zlecenie nr 484/2019</t>
  </si>
  <si>
    <t>Utrzymanie zieleni w sołectwie Zgieryznka w ramach zadania funduszu sołeckiego (900 04 4300)</t>
  </si>
  <si>
    <t>zlecenie nr 485/2019</t>
  </si>
  <si>
    <t>Pepco Poland Sp. z o.o. Strzeszyńska 73A, 60-479/ PEPCO ul. Poznańska 11, 62-045 Pniewy</t>
  </si>
  <si>
    <t>zlecenie nr 491/2019</t>
  </si>
  <si>
    <t>Zakład Stolarski Waldemar Nowak; Zębowo ul. Lipowa 22, 64-310 Lwówek</t>
  </si>
  <si>
    <t>Przegląd placu zabaw i montaż bujaka na spręzynie na placu rekreacyjnym w sołectwie Pakosław w ramach zadania pn. "Poprawa estetyki wsi"</t>
  </si>
  <si>
    <t>zlecenie nr 492/2019</t>
  </si>
  <si>
    <t>Zakup artykułów gospodarstwa domowego do sali wiejskiej w ramach działania pn. "Doposażenie i utrzymanie Sali wiejskiej" FS Zgierzynka</t>
  </si>
  <si>
    <t>zlecenie nr 489/2019</t>
  </si>
  <si>
    <t>zlecenie nr 488/2019</t>
  </si>
  <si>
    <t>Sklep Wielobranżowy "LOBELIA" Bernadeta Loba ul. Pniewska 18,   64-310 Lwówek</t>
  </si>
  <si>
    <t>Zakup drzewek świątecznych do dekoracji oraz ozdób w ramach zadania "Kultywowanie tradycji wiejskich" - FS Zgierzynki (921 95 4210 kwota 747,92 zł pozostało kwota w wysokości 2,08 zł pochodzi z BMiG Lwówek)</t>
  </si>
  <si>
    <t>zlecenie nr 487/2019</t>
  </si>
  <si>
    <t>Zakup węgla kamiennego do Sali wiejskiej w sołectwie Józefowo w ramach zadania pn. "Doposażenie i utrzymanie Sali wiejskiej". FS</t>
  </si>
  <si>
    <t>zlecenie nr 494/2019</t>
  </si>
  <si>
    <t>Zakup ozdób świątecznych dla Sołectwa Posadowo (wspólne dekorowanie choinki) w ramach zadania pn. "Kultywowanie tradycji wiejskich".</t>
  </si>
  <si>
    <t>zlecenie nr 493/2019</t>
  </si>
  <si>
    <t>Ciesielstwo - Dekarstwo Tomasz konarzewski; Paproć 15, 64-300 Nowy Tomyśl</t>
  </si>
  <si>
    <t>Montaż pokrycia dachowego świetlicy wiejskiej w sołectwie Wymyślanka, w ramach działania pn. "Remont świetlicy wiejskiej - poszycie dachowe".</t>
  </si>
  <si>
    <t>zlecenie nr 405/2/2019</t>
  </si>
  <si>
    <t>Sklep Spożywczo - Przemysłowy Honorata Kluge; Pakosław 131A, 64-310 Lwówek</t>
  </si>
  <si>
    <t>Zakup produktów spożywczych w celu przygotowania potraw wigilijnych, w ramach działania pn. "Kultywowanie tradycji wiejskich" . FS Pakosław</t>
  </si>
  <si>
    <t>zlecenie nr 496/2019</t>
  </si>
  <si>
    <t>Wykonanie korekty drzew w miejscowości Pakosław, w ramach zadania pn. "Utrzymanie zieleni wiejskiej" - FS</t>
  </si>
  <si>
    <t>zlecenie nr 495/2019</t>
  </si>
  <si>
    <t>zlecenie nr 498/2019</t>
  </si>
  <si>
    <t>Zakup ozdób w ramach działania pn. "Kultywowanie tradycji wiejskich" FS Chmielinko</t>
  </si>
  <si>
    <t>zlecenie nr 497/2019</t>
  </si>
  <si>
    <t>F/0099/12/19</t>
  </si>
  <si>
    <t>52/12/2019</t>
  </si>
  <si>
    <t>51/12/2019</t>
  </si>
  <si>
    <t>FA1900167630169</t>
  </si>
  <si>
    <t>Fa/221/2019</t>
  </si>
  <si>
    <t>NR L/498/19</t>
  </si>
  <si>
    <t>NR F 133/12/2019</t>
  </si>
  <si>
    <t>96/2019</t>
  </si>
  <si>
    <t>1640/MAS/2019</t>
  </si>
  <si>
    <t>FP12713/12/19</t>
  </si>
  <si>
    <t>00032/2019</t>
  </si>
  <si>
    <t>1/12/2019</t>
  </si>
  <si>
    <t>11/12/19</t>
  </si>
  <si>
    <t>16/12/19</t>
  </si>
  <si>
    <t>766/2019</t>
  </si>
  <si>
    <t>Zakup artykułów spożywczych w celu przygotowania potraw wigilijnych, w ramach działania pn. "Kultywowanie tradycji wiejskich" - FS Chmielinko</t>
  </si>
  <si>
    <t>zakup piłkochwytu 65mb wys 8m do msc. Zębowo</t>
  </si>
  <si>
    <t>456/2019</t>
  </si>
  <si>
    <t>FVS1/2019/2475</t>
  </si>
  <si>
    <t>17.12.2019</t>
  </si>
  <si>
    <t>analiza fizyko-chemiczna wód podziemnych wraz z poborem i pomiarem wód gruntowych na terenie składowiska w Koninie - II półrocze 2019 r.</t>
  </si>
  <si>
    <t>zlecenie BMiG Lwówek nr 416/2019</t>
  </si>
  <si>
    <t>12.11.2019</t>
  </si>
  <si>
    <t>0351/12/2019</t>
  </si>
  <si>
    <t>zwrot kosztów postępowania w sprawie mpzp. dz. 105 obręb Lwówek, gm. Lwówek</t>
  </si>
  <si>
    <t>wyrok WSA w Poznaniu sygnatura akt IV SA/Po 661/19</t>
  </si>
  <si>
    <t>27.11.2019</t>
  </si>
  <si>
    <t>sygnatura akt IV SA/Po 661/19</t>
  </si>
  <si>
    <t>Zakład Gospodarki Komunalnej w Lwówku Sp. Z o.o., ul. Powstańców Wlkp. 40, Lwówek</t>
  </si>
  <si>
    <t>Wykonanie obowiązkowego okresowego przeglądu technicznego  samochodu Ford Transit do przewozu osób niepełnosprawnych</t>
  </si>
  <si>
    <t>Zakup zużytuch części zamiennych - łączniki stabilizatora, przeznaczonych do wymiany w samochodzie Ford Transit do przewozu osób niepełnosprawnych</t>
  </si>
  <si>
    <t>obsługa prawna w grudniu 2019</t>
  </si>
  <si>
    <t>FV/01564/2019</t>
  </si>
  <si>
    <t>17-12-2019</t>
  </si>
  <si>
    <t>3/FA/190928/2019</t>
  </si>
  <si>
    <t>11-12-2019</t>
  </si>
  <si>
    <t>156/2019</t>
  </si>
  <si>
    <t>zlecenie nr 490/2/2019</t>
  </si>
  <si>
    <t>"PRIMA" Irena Michalczak ul. Piłsudskiego 30; 64-310 Nowy Tomyśl</t>
  </si>
  <si>
    <t>Zakup obrusów na stoły do Sali wiejskiej w miejscowości  Józefowo w ramach zadania pn. "Doposażenie i utrzymanie Sali wiejskiej"</t>
  </si>
  <si>
    <t>zlecenie nr 501/2019</t>
  </si>
  <si>
    <t>Zakup lamp led w celu udekorowania Sali wiejskiej w miejscowości Józefowo, w ramach zadania pn. "Doposażenie i utrzymanie Sali wiejskiej"</t>
  </si>
  <si>
    <t>zlecenie nr 502/2019</t>
  </si>
  <si>
    <t>Zakup art. Gospodarstwa domowego do Sali wiejskiej w miejscowości Józefowo w ramach zadania pn. "Doposażenie i utrzymanie Sali wiejskiej"</t>
  </si>
  <si>
    <t>zlecenie nr 503/2019</t>
  </si>
  <si>
    <t>16/2019/J</t>
  </si>
  <si>
    <t>18/12/2019</t>
  </si>
  <si>
    <t>FP12772/12/19</t>
  </si>
  <si>
    <t>F:3112/19</t>
  </si>
  <si>
    <t>Remont drogi w Zygmuntowie w ramach FS na rok 2019</t>
  </si>
  <si>
    <t>466/2019</t>
  </si>
  <si>
    <t>35/2019</t>
  </si>
  <si>
    <t>projekt przebudowy drogi w msc. Józefowo</t>
  </si>
  <si>
    <t>03/KP/2019</t>
  </si>
  <si>
    <t>19.12.2019</t>
  </si>
  <si>
    <t>Firma Handlowo - Usługowa Grzegorz Ciebielski; ul. Rynek 5, 64-310 Lwówek</t>
  </si>
  <si>
    <t>Zakup środków czystości do Sali wiejskiej w miejscowości Komorowo, w ramach zadania pn. "Utrzymanie i doposażenie świetlicy wiejskiej" FS</t>
  </si>
  <si>
    <t>zlecenie nr 512/2019</t>
  </si>
  <si>
    <t>Zakup artykułów gospodarstwa domowego do Sali wiejskiej w miejscowości Zgierzynka, w ramach działania pn. "Doposażenie i utrzymanie Sali wiejskiej"</t>
  </si>
  <si>
    <t>zlecenie nr 510/2019</t>
  </si>
  <si>
    <t>Zakup środków ochrony roślin dla sołectwa Linie, w ramach zadania pn. :Poprawa estetyki wsi"</t>
  </si>
  <si>
    <t>zlecenie nr 508/2019</t>
  </si>
  <si>
    <t>FV/186/19</t>
  </si>
  <si>
    <t>19/12/2019</t>
  </si>
  <si>
    <t>727/2019</t>
  </si>
  <si>
    <t>356/V/2019</t>
  </si>
  <si>
    <t>Zakup artykułów gospodarstwa domowego do Sali wiejskiej w miejscowości Linie, w celu jej doposażenia (środki pochodzą z BMiG Lwówek)</t>
  </si>
  <si>
    <t>zlecenie nr 507/2019</t>
  </si>
  <si>
    <t>zakup artykułów gospodarstwa domowego dla sołectwa Wymyslanka w celu jej doposażenia (środki BMiG Lwówek)</t>
  </si>
  <si>
    <t>zlecenie nr 505/2019</t>
  </si>
  <si>
    <t>Zakup artykułów gospodarstwa domowego dla sołectwa Pakosław w celu organizacji spotkań integracyjno kullturalnych (środki BMiG Lwówek)</t>
  </si>
  <si>
    <t>zlecenie nr 504/2019</t>
  </si>
  <si>
    <t>Hurtownia Papiernicza Biuro - Szkoła Wanda Frąckowiak, ul. Rynek 17  64-310 Lwówek</t>
  </si>
  <si>
    <t xml:space="preserve">Zakup plastikowych misek w celu organizacji spotkania Mikołajkowego </t>
  </si>
  <si>
    <t>128/12/2019</t>
  </si>
  <si>
    <t>132/12/2019</t>
  </si>
  <si>
    <t>80/2019</t>
  </si>
  <si>
    <t>L/493/19</t>
  </si>
  <si>
    <t>Zakup taśm pakowych w celu organizacji spotkania Mikołajkowego</t>
  </si>
  <si>
    <t>Fashion Colors Monika Rosa - Nidecka; Alternatywy 6/136, 02-775 Warszawa</t>
  </si>
  <si>
    <t>Zakup materiału w celu dekoracji Sali wiejskiej podczas przedstawień teatralnych grupy "Przypadek" oraz innych w miejscowości Zębowo (środki pochodza z BMiG Lwówek)</t>
  </si>
  <si>
    <t>zlecenie nr 514/2019</t>
  </si>
  <si>
    <t>Zakup artykułów gospodarstwa domowego do Sali wiejskiej w miejscowości Zębowo (środki pochodzą z BMiG Lwówek)</t>
  </si>
  <si>
    <t>zlecenie nr 513/2019</t>
  </si>
  <si>
    <t>L/494/19</t>
  </si>
  <si>
    <t>F/005415/19</t>
  </si>
  <si>
    <t>81/2019</t>
  </si>
  <si>
    <t>zakup paliwa i mat ekploat. do sam. Ford Transit  oraz Renault Trafic w okresie 08.12.2019 do 14.12.2019 r.</t>
  </si>
  <si>
    <t>0002-83-30046</t>
  </si>
  <si>
    <t>P.U.H. KAZIMIERZ Eliza Bąblińska-Masztalerz, ul. Piłsudskiego 4, Lwówek</t>
  </si>
  <si>
    <t>Zakup kalendarzy na potrzeby Urzędu</t>
  </si>
  <si>
    <t>205/2019</t>
  </si>
  <si>
    <t>16-12-2019</t>
  </si>
  <si>
    <r>
      <t>przygotowanie wniosku o dofinansowanie wraz ze studium wykonalności (</t>
    </r>
    <r>
      <rPr>
        <sz val="8.5"/>
        <color indexed="8"/>
        <rFont val="Calibri"/>
        <family val="2"/>
        <charset val="238"/>
      </rPr>
      <t>§</t>
    </r>
    <r>
      <rPr>
        <sz val="7.25"/>
        <color indexed="8"/>
        <rFont val="Czcionka tekstu podstawowego"/>
        <family val="2"/>
        <charset val="238"/>
      </rPr>
      <t>1 ust. 1 pkt 4 z umowy )</t>
    </r>
  </si>
  <si>
    <t>13 grudnia 2018</t>
  </si>
  <si>
    <t>1184/2019</t>
  </si>
  <si>
    <t>20.12.2019</t>
  </si>
  <si>
    <t>1183/2019</t>
  </si>
  <si>
    <r>
      <t>przygotowanie wniosku o zmianę decyzji wyrażajacej zgodę na zamknięcie skąłdowiska odpadów oraz opracowanie dokumentacji technicznej w formie programu funkcjonalno-użytkowego  (</t>
    </r>
    <r>
      <rPr>
        <sz val="8.5"/>
        <color indexed="8"/>
        <rFont val="Calibri"/>
        <family val="2"/>
        <charset val="238"/>
      </rPr>
      <t>§</t>
    </r>
    <r>
      <rPr>
        <sz val="7.25"/>
        <color indexed="8"/>
        <rFont val="Czcionka tekstu podstawowego"/>
        <family val="2"/>
        <charset val="238"/>
      </rPr>
      <t>1 ust. 1 pkt 1 i 2  z umowy )</t>
    </r>
  </si>
  <si>
    <t>życzenia świąteczno-noworoczne dla mieszkańców gminy Lwówek</t>
  </si>
  <si>
    <t>468/2019</t>
  </si>
  <si>
    <t>11.12.2019</t>
  </si>
  <si>
    <t>70/12/2019/RM</t>
  </si>
  <si>
    <t>455/2019</t>
  </si>
  <si>
    <t>1018/NT/2019</t>
  </si>
  <si>
    <t>Zakład Uslug Projektowych i Inwestycyjnych Maria i Waldemar Pieta, ul. Targowa 2, 64-300 Nowy Tomyśl</t>
  </si>
  <si>
    <t>wykonanie dokumentacji projektowo-kosztorysowej wraz z operatem wodno-prawnym na łącznik kanalizacji deszczowej łączacy odwodnienie ul. Wittmanna ze stawem przy dawnych PGR</t>
  </si>
  <si>
    <t>05/KP/2019</t>
  </si>
  <si>
    <t>zlecenie nr 517/2019</t>
  </si>
  <si>
    <t xml:space="preserve">GRAEB Przedsiębiorstwo Drogowe; ul. Strzelecka 18G, 62-045 Pniewy </t>
  </si>
  <si>
    <t>Zakup kruszywa betonowego w ilości 23,82 [t] dla sołectwa Linie, w ramach działania pn. "Remont i utrzymanie dróg" FS</t>
  </si>
  <si>
    <t>zlecenie nr 447/2/2019</t>
  </si>
  <si>
    <t>Porządkowanie  poboczy dróg w sołectwie Linie, w ramach działania pn. "Remont i utrzymanie dróg" FS</t>
  </si>
  <si>
    <t>zlecenie nr 483/2019</t>
  </si>
  <si>
    <t>S/4022/2019</t>
  </si>
  <si>
    <t>F/259/2019</t>
  </si>
  <si>
    <t>20/12/2019</t>
  </si>
  <si>
    <t>36/2019</t>
  </si>
  <si>
    <t>Wywóz nieczystości ciekłych z Sali wiejskiej w miejscowości Zgierzynka w ramach działania pn. "Utrzymanie czystości"</t>
  </si>
  <si>
    <t>454/2019</t>
  </si>
  <si>
    <t>FVS2019/0013925/BPO</t>
  </si>
  <si>
    <t>12/552/19</t>
  </si>
  <si>
    <t>20-12-2019</t>
  </si>
  <si>
    <t>R/01762/2019</t>
  </si>
  <si>
    <t>3R Agencja reklamowo-marketingowa Sylwiusz Gruś, ul. Wilcza 8/1, 56-120 Brzeg Dolny, NIP 917-111-66-13</t>
  </si>
  <si>
    <t>wykonanie i montaż 2 tablic informacyjno-reklamowych w ramach prjektu "Modernizacja przestrzeni Rynku we Lwówku"</t>
  </si>
  <si>
    <t>09/KP/2019</t>
  </si>
  <si>
    <t>FV/161/2019</t>
  </si>
  <si>
    <t>22.12.2019</t>
  </si>
  <si>
    <t>zakup paliwa i mat ekploat. do sam. Ford Transit  oraz Renault Trafic w okresie 15.12.2019 do 21.12.2019 r.</t>
  </si>
  <si>
    <t>000006561/2019/0670/KK</t>
  </si>
  <si>
    <t>21-12-2019</t>
  </si>
  <si>
    <t>Utwardzenie terenu działki gminnej przy ul. Źródlanej, utwardzenie drogi gminnej w miejscowości Konin.</t>
  </si>
  <si>
    <t>zlecenie nr 460/2019</t>
  </si>
  <si>
    <t>98/PN/12/2019</t>
  </si>
  <si>
    <t>dostawa wraz z wbudowaniem 170 ton gruzobetonu z przeznaczeniem na bieżące utrzymanie dróg gminnych</t>
  </si>
  <si>
    <t>zlecenie 426/2019</t>
  </si>
  <si>
    <t>94/PN/12/2019</t>
  </si>
  <si>
    <t>93/PN/12/2019</t>
  </si>
  <si>
    <t>Zebranie i wywóz piachu z nawierzchni drogi dz. nr ewid. 177 o powierzchni 1100m, zakup i wbudowanie 24 ton pofrezu asfaltowego w miejscowości Chmielinko.</t>
  </si>
  <si>
    <t>zlecenie 427/2019</t>
  </si>
  <si>
    <t>Zakup znaków drogowych pionowych - tablic kierunkowych</t>
  </si>
  <si>
    <t>zlecenie 343/19</t>
  </si>
  <si>
    <t>FV/295/12/2019</t>
  </si>
  <si>
    <t>Wykonanie projektów decyzji o warunkach zabudowy, inwestycji celu publicznego oraz decyzji o zmianie decyzji o warunkach zabudowy wraz z analizą urbanistyczną</t>
  </si>
  <si>
    <t>umowa nr 01/2019/JK</t>
  </si>
  <si>
    <t>2/2/2019</t>
  </si>
  <si>
    <t>21.02.2019</t>
  </si>
  <si>
    <t>02.01.2020</t>
  </si>
  <si>
    <t>2/4/2019</t>
  </si>
  <si>
    <t>02.01.2021</t>
  </si>
  <si>
    <t>12987/2019</t>
  </si>
  <si>
    <t>30.12.2019</t>
  </si>
  <si>
    <t>30-12-2019</t>
  </si>
  <si>
    <t>02.01.2022</t>
  </si>
  <si>
    <t>Zakład Usługowo - Handlowy               Mariusz Jędrzejczak                                                  ul. Kasztanowa11, 64-310 Lwówek</t>
  </si>
  <si>
    <t>Zakład Usługowo - Handlowy                             Mariusz Jędrzejczak                                                  ul. Kasztanowa11, 64-310 Lwówek</t>
  </si>
  <si>
    <t>naprawa chodników  na terenie miasta Lwówek</t>
  </si>
  <si>
    <t>133/2019</t>
  </si>
  <si>
    <t>Fa VAT nr 96/PN/12/2019</t>
  </si>
  <si>
    <t>naparawa nawierzchni asfaltowych na drogach gminnych</t>
  </si>
  <si>
    <t>Fa VAT nr 97/PN/12/2019</t>
  </si>
  <si>
    <t>Instalatorstwo Elektryczne Pomiary Elektroenergetyczne Janusz Sławianowski                  Grobia 11D, 64-410 Sieraków</t>
  </si>
  <si>
    <t>wykonanie oświetlenia placu gminnego w Zębowie</t>
  </si>
  <si>
    <t>476/2019</t>
  </si>
  <si>
    <t>Fa nr 120/12/2019</t>
  </si>
  <si>
    <t>montaż lamp przy drodze gminnej w m. Chmielinko</t>
  </si>
  <si>
    <t>477/2019</t>
  </si>
  <si>
    <t>Fa nr 121/12/2019</t>
  </si>
  <si>
    <t>montaż i rozbiórka iluminacji świątecznej Bożonarodzeniowej</t>
  </si>
  <si>
    <t>478/2019</t>
  </si>
  <si>
    <t>P.H.U.-MEDAR Dariusz Kedzia ul. Polna 34  64-310 Lwówek</t>
  </si>
  <si>
    <t>zakup i wymiana nowych opan przy samochodach slużbowych PNT 79XG, PNT 25510</t>
  </si>
  <si>
    <t>Fa nr 122/12/2019</t>
  </si>
  <si>
    <t>Fa VAT nr 146</t>
  </si>
  <si>
    <t xml:space="preserve">QUARTET s.j. M.Gmurowska, A.Gmurowska                                   ul. Lwówekcka 22                                                     62-045 Pniewy </t>
  </si>
  <si>
    <t>zakup paliwa do sam. Służb. PNT 25510 w m. 11.2019</t>
  </si>
  <si>
    <t>Fa VAT nr 000003496/2019/0643/KK</t>
  </si>
  <si>
    <t>Usługi Geodezyjno Kartograficzne Maciej Górny ul. Strzelecka 20 62-045 Pniewy</t>
  </si>
  <si>
    <t>mapa inwentaryzacyjna OSP Linie dz. nr 293/4</t>
  </si>
  <si>
    <t>400/2019</t>
  </si>
  <si>
    <t>Fa nr F 0055/2019</t>
  </si>
  <si>
    <t>FORUM Media Polska  Sp. z o.o.                                             ul. Polska 13, 60-595 Poznań</t>
  </si>
  <si>
    <t>oprogramowanie - aktualizacja 12/2019</t>
  </si>
  <si>
    <t>Fa nr 2613437-01-3-R</t>
  </si>
  <si>
    <t xml:space="preserve">Zakład Usług Projektowych i Inwestycyjnych Maria i Waldemar Pieta ul. Targowa 2 64-300 Nowy Tomyśl  </t>
  </si>
  <si>
    <t>nadzór nad budową kanalizacji deszczowej w Zębowie - ul. Długa</t>
  </si>
  <si>
    <t>umowa 9/1/2019</t>
  </si>
  <si>
    <t>Nr 9/12/2019</t>
  </si>
  <si>
    <t>Biuro Rzeczoznawstwa i Ekonomii Środowiska CODEX Sadowski i Wsólnicy Sp.j. ul. Stachury 9, 63-000 Środa Wlkp.</t>
  </si>
  <si>
    <t>wykonanie dokumentacji przetargowej - rekultywacja składowiska odpadów Konin</t>
  </si>
  <si>
    <t>zlecenie 329/2019</t>
  </si>
  <si>
    <t>Fa VAT 1182/2019</t>
  </si>
  <si>
    <t>wyceny kosztorysowe obiektów gminnych</t>
  </si>
  <si>
    <t>zlecenie 288/2019</t>
  </si>
  <si>
    <t>Rachunek nr 12/2019</t>
  </si>
  <si>
    <t>Usługi Geodezyjno Kartograficzne Maciej Górny ul. Strzelecka 20    62-045 Pniewy</t>
  </si>
  <si>
    <t>mapa do celów projektowych dz. nr 293/4 Linie</t>
  </si>
  <si>
    <t>zlecenie 400/2019</t>
  </si>
  <si>
    <t>Fa nr F 0058/2019</t>
  </si>
  <si>
    <t>Modernizacja Sali wiejskiej w Komorowicach</t>
  </si>
  <si>
    <t>umowa 11/2019</t>
  </si>
  <si>
    <t>Fa VAT 43/2019</t>
  </si>
  <si>
    <t xml:space="preserve">QUARTET s.j. M.Gmurowska, A.Gmurowska                                   ul. Lwówekcka 22                                               62-045 Pniewy </t>
  </si>
  <si>
    <t>zakup paliwa do sam. Służb. PNT 25510 w m. 12.2019</t>
  </si>
  <si>
    <t>Fa VAT nr 000003505/2019/0643/KK</t>
  </si>
  <si>
    <t>23/12/2019</t>
  </si>
  <si>
    <t>Firma usługowa TOM-STOL  ul Długa 12 Zębowo</t>
  </si>
  <si>
    <t>wykon.zabudowy socjalno-biurowej</t>
  </si>
  <si>
    <t>zlec 349/2019</t>
  </si>
  <si>
    <t>Małopolskie Centrum Profilkatyki S.C UL zakopiańska 58 30-418 Kraków</t>
  </si>
  <si>
    <t>usługa wyk diagnozy lokalnych zagr społecznych</t>
  </si>
  <si>
    <t>85/2019/MCPSC</t>
  </si>
  <si>
    <t xml:space="preserve">materiały profilaktyczne </t>
  </si>
  <si>
    <t>27.12.2019</t>
  </si>
  <si>
    <t>54/12/2019</t>
  </si>
  <si>
    <t>PPHU Capri Kaczmarek W Pniewy</t>
  </si>
  <si>
    <t>wyroby cukiernicze program profil "Postaw na rodzinę"</t>
  </si>
  <si>
    <t>2132/MAG/2019</t>
  </si>
  <si>
    <t>Firma Handlowo -usługowa Ciebielski ul.Rynek 5 64-310 Lwówe</t>
  </si>
  <si>
    <t>nagrody dla dzieci ZSPIP Brody</t>
  </si>
  <si>
    <t>FV/185/19</t>
  </si>
  <si>
    <t>środki czystośći PIK</t>
  </si>
  <si>
    <t>FV/184/19</t>
  </si>
  <si>
    <t>MGOK Lwówek</t>
  </si>
  <si>
    <t>czynsz za pomieszczenia PIK</t>
  </si>
  <si>
    <t>nota obiążeniowa 1/12/2019</t>
  </si>
  <si>
    <t>wykon adaptacji pomieszczenia na PIK</t>
  </si>
  <si>
    <t>P.M.P.S.W I Art. Spożywczych A.Andrzejewski  UL Szkolna 7 Zębowo</t>
  </si>
  <si>
    <t>art. spożywcze - rajd rowerowy</t>
  </si>
  <si>
    <t>23.06.2019</t>
  </si>
  <si>
    <t>Inkaso opłaty targowej za grudzień 2019</t>
  </si>
  <si>
    <t>ZGM/2019/15</t>
  </si>
  <si>
    <t>31-12-2019</t>
  </si>
  <si>
    <t>Powiatowy Osrodek Dokumentacji Geodezyjnej i Kartograficznej Nowy Tomyśl</t>
  </si>
  <si>
    <t>wypis z rejestru gruntow i budynku Posadowo 31/2</t>
  </si>
  <si>
    <t>213/2019</t>
  </si>
  <si>
    <t>Jotes Wycena Zygmunt Semrau Lwowek ul. Sadowa 8</t>
  </si>
  <si>
    <t>wycena nieruchomości: Linie dz. nr 182/4, Zgierzynka dz. nr 274/16, służebność gruntowa dz. nr 8/6 poł. Lwówek, Zgierzynka dz. nr. 283/1,283/2,283/3 i 58/3,58/4.</t>
  </si>
  <si>
    <t>208/2019</t>
  </si>
  <si>
    <t>wypis z rejestru grumtów Lwówek, dz. nr 86</t>
  </si>
  <si>
    <t>252/2019</t>
  </si>
  <si>
    <t>Usługi Geodezyjno-Kartograficzne Maciej Górny, ul. Strzelecka 20, Pniewy</t>
  </si>
  <si>
    <t>podział działki nr 335/2 i 335/5 poł. w Koninie</t>
  </si>
  <si>
    <t>254/2019</t>
  </si>
  <si>
    <t>wyrys z mapy ewidencyjnej Lwówek, dz. nr 86</t>
  </si>
  <si>
    <t>256/2019</t>
  </si>
  <si>
    <t>wypis z rejestru gruntów i wyrys z mapy ewidencyjnej, Zgierzynka dz. nr 283/1, 283/2 i 283/3</t>
  </si>
  <si>
    <t>266/2019</t>
  </si>
  <si>
    <t>wypis z rejestru gruntów i wyrys z mapy ewidencyjnej, Lwówek, dz. nr 910/25 i 910/27</t>
  </si>
  <si>
    <t>291/2019</t>
  </si>
  <si>
    <t>Ryszard piechowiak Notariusz w Nowym Tomyslu, ul. T. Kościuszki 3, Nowy Tomysl</t>
  </si>
  <si>
    <t>Akt notarialny ws. zamiany gruntów w Zgierzynce</t>
  </si>
  <si>
    <t>Rep. A 6494/2019</t>
  </si>
  <si>
    <t>wycena nieruchomości poł. w Konienie dz. nr 335/2</t>
  </si>
  <si>
    <t>328/2019</t>
  </si>
  <si>
    <t>wypis z rejestru gruntów dz. nr 182/4 poł. Linie</t>
  </si>
  <si>
    <t>350/2019</t>
  </si>
  <si>
    <t>wypis z rejestru gruntów dz. nr 274/16 poł. Zierzynka</t>
  </si>
  <si>
    <t>351/2019</t>
  </si>
  <si>
    <t>wypis z rejestru gruntów i wyrys z mapy ewidencyjnej, Konin, dz. nr 335/7</t>
  </si>
  <si>
    <t>401/2019</t>
  </si>
  <si>
    <t>wycena nieruchomości, poł. w Lwówku dz. nr 421/2</t>
  </si>
  <si>
    <t>415/2019</t>
  </si>
  <si>
    <t>JW./96/2019</t>
  </si>
  <si>
    <t>6239/2019</t>
  </si>
  <si>
    <t>F 0054/2019</t>
  </si>
  <si>
    <t>5336/2019</t>
  </si>
  <si>
    <t>6657/2019</t>
  </si>
  <si>
    <t>7196/2019</t>
  </si>
  <si>
    <t>7673/2019</t>
  </si>
  <si>
    <t>190/2019</t>
  </si>
  <si>
    <t>JW./134/2019</t>
  </si>
  <si>
    <t>8839/2019</t>
  </si>
  <si>
    <t>10183/2019</t>
  </si>
  <si>
    <t>JW./97/2019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</si>
</sst>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6" formatCode="[$-F800]dddd\,\ mmmm\ dd\,\ yyyy"/>
  </numFmts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3"/>
      <color indexed="30"/>
      <name val="Czcionka tekstu podstawowego"/>
      <charset val="238"/>
    </font>
    <font>
      <b/>
      <sz val="18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i/>
      <sz val="8"/>
      <color indexed="10"/>
      <name val="Czcionka tekstu podstawowego"/>
      <charset val="238"/>
    </font>
    <font>
      <b/>
      <sz val="11"/>
      <color indexed="30"/>
      <name val="Czcionka tekstu podstawowego"/>
      <charset val="238"/>
    </font>
    <font>
      <sz val="8.5"/>
      <color indexed="8"/>
      <name val="Czcionka tekstu podstawowego"/>
      <family val="2"/>
      <charset val="238"/>
    </font>
    <font>
      <i/>
      <sz val="9"/>
      <color indexed="10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9"/>
      <name val="Czcionka tekstu podstawowego"/>
      <charset val="238"/>
    </font>
    <font>
      <sz val="8.5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.5"/>
      <name val="Czcionka tekstu podstawowego"/>
      <charset val="238"/>
    </font>
    <font>
      <sz val="9"/>
      <color indexed="8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8.5"/>
      <color indexed="8"/>
      <name val="Calibri"/>
      <family val="2"/>
      <charset val="238"/>
    </font>
    <font>
      <sz val="10.199999999999999"/>
      <color indexed="8"/>
      <name val="Czcionka tekstu podstawowego"/>
      <family val="2"/>
      <charset val="238"/>
    </font>
    <font>
      <sz val="9"/>
      <color rgb="FFFFFF00"/>
      <name val="Czcionka tekstu podstawowego"/>
      <family val="2"/>
      <charset val="238"/>
    </font>
    <font>
      <sz val="8.5"/>
      <color rgb="FFFF0000"/>
      <name val="Czcionka tekstu podstawowego"/>
      <charset val="238"/>
    </font>
    <font>
      <sz val="8.5"/>
      <color theme="1"/>
      <name val="Czcionka tekstu podstawowego"/>
      <charset val="238"/>
    </font>
    <font>
      <sz val="10"/>
      <name val="Czcionka tekstu podstawowego"/>
      <family val="2"/>
      <charset val="238"/>
    </font>
    <font>
      <sz val="8.5"/>
      <color rgb="FF000000"/>
      <name val="Times New Roman"/>
      <family val="1"/>
      <charset val="238"/>
    </font>
    <font>
      <sz val="7.25"/>
      <color indexed="8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0" fillId="0" borderId="0"/>
    <xf numFmtId="0" fontId="21" fillId="0" borderId="0"/>
    <xf numFmtId="0" fontId="2" fillId="0" borderId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336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/>
    <xf numFmtId="0" fontId="0" fillId="2" borderId="0" xfId="0" applyFill="1"/>
    <xf numFmtId="1" fontId="8" fillId="2" borderId="2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4" fontId="9" fillId="4" borderId="3" xfId="0" applyNumberFormat="1" applyFont="1" applyFill="1" applyBorder="1" applyAlignment="1">
      <alignment horizontal="right"/>
    </xf>
    <xf numFmtId="2" fontId="8" fillId="2" borderId="2" xfId="0" applyNumberFormat="1" applyFont="1" applyFill="1" applyBorder="1" applyAlignment="1">
      <alignment horizontal="center" vertical="center" wrapText="1"/>
    </xf>
    <xf numFmtId="2" fontId="5" fillId="2" borderId="2" xfId="0" quotePrefix="1" applyNumberFormat="1" applyFont="1" applyFill="1" applyBorder="1" applyAlignment="1">
      <alignment horizontal="center"/>
    </xf>
    <xf numFmtId="2" fontId="5" fillId="2" borderId="3" xfId="0" quotePrefix="1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right" vertical="center"/>
    </xf>
    <xf numFmtId="2" fontId="10" fillId="3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 wrapText="1"/>
    </xf>
    <xf numFmtId="2" fontId="10" fillId="3" borderId="6" xfId="1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9" fillId="3" borderId="6" xfId="0" applyNumberFormat="1" applyFont="1" applyFill="1" applyBorder="1" applyAlignment="1">
      <alignment horizontal="center" vertical="center" wrapText="1"/>
    </xf>
    <xf numFmtId="49" fontId="14" fillId="3" borderId="7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/>
    </xf>
    <xf numFmtId="2" fontId="22" fillId="5" borderId="7" xfId="0" applyNumberFormat="1" applyFont="1" applyFill="1" applyBorder="1" applyAlignment="1">
      <alignment horizontal="center" vertical="center" wrapText="1"/>
    </xf>
    <xf numFmtId="2" fontId="22" fillId="5" borderId="6" xfId="0" applyNumberFormat="1" applyFont="1" applyFill="1" applyBorder="1" applyAlignment="1">
      <alignment horizontal="center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5" fillId="5" borderId="7" xfId="0" applyNumberFormat="1" applyFont="1" applyFill="1" applyBorder="1" applyAlignment="1">
      <alignment horizontal="center" vertical="center" wrapText="1"/>
    </xf>
    <xf numFmtId="2" fontId="14" fillId="5" borderId="7" xfId="0" applyNumberFormat="1" applyFont="1" applyFill="1" applyBorder="1" applyAlignment="1">
      <alignment horizontal="center" vertical="center" wrapText="1"/>
    </xf>
    <xf numFmtId="2" fontId="14" fillId="5" borderId="6" xfId="0" applyNumberFormat="1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49" fontId="23" fillId="5" borderId="7" xfId="0" applyNumberFormat="1" applyFont="1" applyFill="1" applyBorder="1" applyAlignment="1">
      <alignment horizontal="center" vertical="center"/>
    </xf>
    <xf numFmtId="2" fontId="23" fillId="5" borderId="7" xfId="0" applyNumberFormat="1" applyFont="1" applyFill="1" applyBorder="1" applyAlignment="1">
      <alignment horizontal="center" vertical="center"/>
    </xf>
    <xf numFmtId="4" fontId="23" fillId="5" borderId="7" xfId="0" applyNumberFormat="1" applyFont="1" applyFill="1" applyBorder="1" applyAlignment="1">
      <alignment horizontal="right" vertical="center"/>
    </xf>
    <xf numFmtId="49" fontId="14" fillId="5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righ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2" fontId="22" fillId="5" borderId="7" xfId="1" applyNumberFormat="1" applyFont="1" applyFill="1" applyBorder="1" applyAlignment="1">
      <alignment horizontal="center" vertical="center" wrapText="1"/>
    </xf>
    <xf numFmtId="2" fontId="18" fillId="5" borderId="7" xfId="1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49" fontId="15" fillId="3" borderId="32" xfId="0" applyNumberFormat="1" applyFont="1" applyFill="1" applyBorder="1" applyAlignment="1">
      <alignment horizontal="center" vertical="center" wrapText="1"/>
    </xf>
    <xf numFmtId="2" fontId="3" fillId="3" borderId="30" xfId="0" applyNumberFormat="1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/>
    </xf>
    <xf numFmtId="4" fontId="3" fillId="3" borderId="32" xfId="0" applyNumberFormat="1" applyFont="1" applyFill="1" applyBorder="1" applyAlignment="1">
      <alignment horizontal="center" vertical="center" wrapText="1"/>
    </xf>
    <xf numFmtId="2" fontId="23" fillId="5" borderId="6" xfId="0" applyNumberFormat="1" applyFont="1" applyFill="1" applyBorder="1" applyAlignment="1">
      <alignment horizontal="center" vertical="center" wrapText="1"/>
    </xf>
    <xf numFmtId="4" fontId="23" fillId="5" borderId="6" xfId="0" applyNumberFormat="1" applyFont="1" applyFill="1" applyBorder="1" applyAlignment="1">
      <alignment horizontal="right" vertical="center" wrapText="1"/>
    </xf>
    <xf numFmtId="4" fontId="15" fillId="3" borderId="7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vertical="center" wrapText="1"/>
    </xf>
    <xf numFmtId="4" fontId="15" fillId="3" borderId="6" xfId="0" applyNumberFormat="1" applyFont="1" applyFill="1" applyBorder="1" applyAlignment="1">
      <alignment horizontal="right" vertical="center" wrapText="1"/>
    </xf>
    <xf numFmtId="2" fontId="25" fillId="3" borderId="7" xfId="1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2" fontId="10" fillId="5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" fontId="3" fillId="5" borderId="32" xfId="0" applyNumberFormat="1" applyFont="1" applyFill="1" applyBorder="1" applyAlignment="1">
      <alignment horizontal="right" vertical="center"/>
    </xf>
    <xf numFmtId="2" fontId="3" fillId="5" borderId="17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 wrapText="1"/>
    </xf>
    <xf numFmtId="2" fontId="10" fillId="3" borderId="12" xfId="0" applyNumberFormat="1" applyFont="1" applyFill="1" applyBorder="1" applyAlignment="1">
      <alignment horizontal="center" vertical="center" wrapText="1"/>
    </xf>
    <xf numFmtId="49" fontId="23" fillId="5" borderId="7" xfId="0" applyNumberFormat="1" applyFont="1" applyFill="1" applyBorder="1" applyAlignment="1">
      <alignment horizontal="right"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2" fontId="24" fillId="5" borderId="6" xfId="1" applyNumberFormat="1" applyFont="1" applyFill="1" applyBorder="1" applyAlignment="1">
      <alignment horizontal="center" vertical="center" wrapText="1"/>
    </xf>
    <xf numFmtId="2" fontId="3" fillId="3" borderId="35" xfId="0" applyNumberFormat="1" applyFont="1" applyFill="1" applyBorder="1" applyAlignment="1">
      <alignment vertical="center"/>
    </xf>
    <xf numFmtId="4" fontId="14" fillId="5" borderId="7" xfId="0" applyNumberFormat="1" applyFont="1" applyFill="1" applyBorder="1" applyAlignment="1">
      <alignment horizontal="center" vertical="center" wrapText="1"/>
    </xf>
    <xf numFmtId="49" fontId="15" fillId="5" borderId="17" xfId="0" applyNumberFormat="1" applyFont="1" applyFill="1" applyBorder="1" applyAlignment="1">
      <alignment horizontal="center" vertical="center" wrapText="1"/>
    </xf>
    <xf numFmtId="49" fontId="15" fillId="5" borderId="32" xfId="0" applyNumberFormat="1" applyFont="1" applyFill="1" applyBorder="1" applyAlignment="1">
      <alignment horizontal="center" vertical="center" wrapText="1"/>
    </xf>
    <xf numFmtId="4" fontId="15" fillId="5" borderId="7" xfId="0" applyNumberFormat="1" applyFont="1" applyFill="1" applyBorder="1" applyAlignment="1">
      <alignment vertical="center" wrapText="1"/>
    </xf>
    <xf numFmtId="14" fontId="23" fillId="5" borderId="7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23" fillId="5" borderId="10" xfId="0" applyNumberFormat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right" vertical="center" wrapText="1"/>
    </xf>
    <xf numFmtId="4" fontId="3" fillId="5" borderId="32" xfId="0" applyNumberFormat="1" applyFont="1" applyFill="1" applyBorder="1" applyAlignment="1">
      <alignment horizontal="center" vertical="center"/>
    </xf>
    <xf numFmtId="4" fontId="23" fillId="5" borderId="14" xfId="0" applyNumberFormat="1" applyFont="1" applyFill="1" applyBorder="1" applyAlignment="1">
      <alignment horizontal="center" vertical="center"/>
    </xf>
    <xf numFmtId="2" fontId="22" fillId="3" borderId="6" xfId="0" applyNumberFormat="1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vertical="center"/>
    </xf>
    <xf numFmtId="4" fontId="23" fillId="3" borderId="7" xfId="0" applyNumberFormat="1" applyFont="1" applyFill="1" applyBorder="1" applyAlignment="1">
      <alignment horizontal="right" vertical="center" wrapText="1"/>
    </xf>
    <xf numFmtId="49" fontId="23" fillId="5" borderId="1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18" fillId="5" borderId="7" xfId="0" applyNumberFormat="1" applyFont="1" applyFill="1" applyBorder="1" applyAlignment="1">
      <alignment horizontal="center" vertical="center" wrapText="1"/>
    </xf>
    <xf numFmtId="2" fontId="23" fillId="5" borderId="7" xfId="0" applyNumberFormat="1" applyFont="1" applyFill="1" applyBorder="1" applyAlignment="1">
      <alignment wrapText="1"/>
    </xf>
    <xf numFmtId="1" fontId="3" fillId="5" borderId="9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right" vertical="center" wrapText="1"/>
    </xf>
    <xf numFmtId="49" fontId="23" fillId="5" borderId="17" xfId="0" applyNumberFormat="1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horizontal="right" vertical="center" wrapText="1"/>
    </xf>
    <xf numFmtId="49" fontId="15" fillId="3" borderId="7" xfId="0" applyNumberFormat="1" applyFont="1" applyFill="1" applyBorder="1" applyAlignment="1">
      <alignment horizontal="right" vertical="center" wrapText="1"/>
    </xf>
    <xf numFmtId="49" fontId="23" fillId="5" borderId="10" xfId="0" applyNumberFormat="1" applyFont="1" applyFill="1" applyBorder="1" applyAlignment="1">
      <alignment vertical="center"/>
    </xf>
    <xf numFmtId="49" fontId="23" fillId="5" borderId="7" xfId="0" applyNumberFormat="1" applyFont="1" applyFill="1" applyBorder="1" applyAlignment="1">
      <alignment vertical="center" wrapText="1"/>
    </xf>
    <xf numFmtId="49" fontId="23" fillId="5" borderId="7" xfId="1" applyNumberFormat="1" applyFont="1" applyFill="1" applyBorder="1" applyAlignment="1">
      <alignment horizontal="center" vertical="center" wrapText="1"/>
    </xf>
    <xf numFmtId="14" fontId="3" fillId="3" borderId="17" xfId="0" applyNumberFormat="1" applyFont="1" applyFill="1" applyBorder="1" applyAlignment="1">
      <alignment horizontal="center" vertical="center"/>
    </xf>
    <xf numFmtId="14" fontId="3" fillId="3" borderId="17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2" fontId="17" fillId="3" borderId="7" xfId="0" applyNumberFormat="1" applyFont="1" applyFill="1" applyBorder="1" applyAlignment="1">
      <alignment horizontal="center" vertical="center" wrapText="1"/>
    </xf>
    <xf numFmtId="2" fontId="17" fillId="5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right" vertical="center" wrapText="1"/>
    </xf>
    <xf numFmtId="4" fontId="23" fillId="5" borderId="7" xfId="0" applyNumberFormat="1" applyFont="1" applyFill="1" applyBorder="1" applyAlignment="1">
      <alignment horizontal="right" vertical="center" wrapText="1"/>
    </xf>
    <xf numFmtId="4" fontId="23" fillId="5" borderId="7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vertical="center"/>
    </xf>
    <xf numFmtId="4" fontId="23" fillId="5" borderId="7" xfId="8" applyNumberFormat="1" applyFont="1" applyFill="1" applyBorder="1" applyAlignment="1">
      <alignment horizontal="center" vertical="center" wrapText="1"/>
    </xf>
    <xf numFmtId="4" fontId="23" fillId="5" borderId="32" xfId="0" applyNumberFormat="1" applyFont="1" applyFill="1" applyBorder="1" applyAlignment="1">
      <alignment horizontal="right" vertical="center"/>
    </xf>
    <xf numFmtId="4" fontId="26" fillId="5" borderId="32" xfId="0" applyNumberFormat="1" applyFont="1" applyFill="1" applyBorder="1" applyAlignment="1">
      <alignment horizontal="right" vertical="center"/>
    </xf>
    <xf numFmtId="4" fontId="15" fillId="3" borderId="18" xfId="0" applyNumberFormat="1" applyFont="1" applyFill="1" applyBorder="1" applyAlignment="1">
      <alignment vertical="center" wrapText="1"/>
    </xf>
    <xf numFmtId="4" fontId="23" fillId="5" borderId="14" xfId="0" applyNumberFormat="1" applyFont="1" applyFill="1" applyBorder="1" applyAlignment="1">
      <alignment horizontal="right" vertical="center"/>
    </xf>
    <xf numFmtId="4" fontId="15" fillId="5" borderId="7" xfId="0" applyNumberFormat="1" applyFont="1" applyFill="1" applyBorder="1" applyAlignment="1">
      <alignment horizontal="right" vertical="center" wrapText="1"/>
    </xf>
    <xf numFmtId="4" fontId="15" fillId="5" borderId="6" xfId="0" applyNumberFormat="1" applyFont="1" applyFill="1" applyBorder="1" applyAlignment="1">
      <alignment horizontal="right" vertical="center" wrapText="1"/>
    </xf>
    <xf numFmtId="4" fontId="23" fillId="5" borderId="32" xfId="0" applyNumberFormat="1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vertical="center"/>
    </xf>
    <xf numFmtId="2" fontId="23" fillId="5" borderId="32" xfId="0" applyNumberFormat="1" applyFont="1" applyFill="1" applyBorder="1" applyAlignment="1">
      <alignment horizontal="right" vertical="center"/>
    </xf>
    <xf numFmtId="2" fontId="3" fillId="3" borderId="7" xfId="0" applyNumberFormat="1" applyFont="1" applyFill="1" applyBorder="1" applyAlignment="1">
      <alignment vertical="center"/>
    </xf>
    <xf numFmtId="2" fontId="3" fillId="3" borderId="32" xfId="0" applyNumberFormat="1" applyFont="1" applyFill="1" applyBorder="1" applyAlignment="1">
      <alignment horizontal="right" vertical="center"/>
    </xf>
    <xf numFmtId="49" fontId="3" fillId="3" borderId="32" xfId="0" applyNumberFormat="1" applyFont="1" applyFill="1" applyBorder="1" applyAlignment="1">
      <alignment horizontal="center" vertical="center"/>
    </xf>
    <xf numFmtId="49" fontId="23" fillId="5" borderId="32" xfId="0" applyNumberFormat="1" applyFont="1" applyFill="1" applyBorder="1" applyAlignment="1">
      <alignment horizontal="center" vertical="center" wrapText="1"/>
    </xf>
    <xf numFmtId="1" fontId="12" fillId="3" borderId="9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wrapText="1"/>
    </xf>
    <xf numFmtId="2" fontId="24" fillId="5" borderId="7" xfId="0" applyNumberFormat="1" applyFont="1" applyFill="1" applyBorder="1" applyAlignment="1">
      <alignment horizontal="center" wrapText="1"/>
    </xf>
    <xf numFmtId="49" fontId="24" fillId="5" borderId="7" xfId="0" applyNumberFormat="1" applyFont="1" applyFill="1" applyBorder="1" applyAlignment="1">
      <alignment horizontal="center" vertical="center" wrapText="1"/>
    </xf>
    <xf numFmtId="2" fontId="24" fillId="5" borderId="17" xfId="0" applyNumberFormat="1" applyFont="1" applyFill="1" applyBorder="1" applyAlignment="1">
      <alignment horizontal="center" vertical="center" wrapText="1"/>
    </xf>
    <xf numFmtId="49" fontId="24" fillId="5" borderId="32" xfId="0" applyNumberFormat="1" applyFont="1" applyFill="1" applyBorder="1" applyAlignment="1">
      <alignment horizontal="center" vertical="center" wrapText="1"/>
    </xf>
    <xf numFmtId="2" fontId="24" fillId="5" borderId="7" xfId="0" applyNumberFormat="1" applyFont="1" applyFill="1" applyBorder="1" applyAlignment="1">
      <alignment horizontal="center" vertical="center" wrapText="1"/>
    </xf>
    <xf numFmtId="49" fontId="23" fillId="5" borderId="32" xfId="0" applyNumberFormat="1" applyFont="1" applyFill="1" applyBorder="1" applyAlignment="1">
      <alignment horizontal="right" vertical="center"/>
    </xf>
    <xf numFmtId="2" fontId="14" fillId="3" borderId="7" xfId="0" applyNumberFormat="1" applyFont="1" applyFill="1" applyBorder="1" applyAlignment="1">
      <alignment horizontal="center" vertical="center" wrapText="1"/>
    </xf>
    <xf numFmtId="49" fontId="23" fillId="5" borderId="6" xfId="0" applyNumberFormat="1" applyFont="1" applyFill="1" applyBorder="1" applyAlignment="1">
      <alignment horizontal="center" vertical="center"/>
    </xf>
    <xf numFmtId="2" fontId="14" fillId="5" borderId="7" xfId="0" applyNumberFormat="1" applyFont="1" applyFill="1" applyBorder="1" applyAlignment="1">
      <alignment horizontal="right" vertical="center" wrapText="1"/>
    </xf>
    <xf numFmtId="49" fontId="14" fillId="5" borderId="32" xfId="0" applyNumberFormat="1" applyFont="1" applyFill="1" applyBorder="1" applyAlignment="1">
      <alignment horizontal="center" vertical="center" wrapText="1"/>
    </xf>
    <xf numFmtId="2" fontId="14" fillId="5" borderId="7" xfId="0" applyNumberFormat="1" applyFont="1" applyFill="1" applyBorder="1" applyAlignment="1">
      <alignment vertical="center" wrapText="1"/>
    </xf>
    <xf numFmtId="49" fontId="22" fillId="5" borderId="7" xfId="0" applyNumberFormat="1" applyFont="1" applyFill="1" applyBorder="1" applyAlignment="1">
      <alignment horizontal="center" vertical="center" wrapText="1"/>
    </xf>
    <xf numFmtId="2" fontId="22" fillId="5" borderId="7" xfId="0" applyNumberFormat="1" applyFont="1" applyFill="1" applyBorder="1" applyAlignment="1">
      <alignment horizontal="right" vertical="center" wrapText="1"/>
    </xf>
    <xf numFmtId="49" fontId="22" fillId="5" borderId="32" xfId="0" applyNumberFormat="1" applyFont="1" applyFill="1" applyBorder="1" applyAlignment="1">
      <alignment horizontal="center" vertical="center" wrapText="1"/>
    </xf>
    <xf numFmtId="2" fontId="23" fillId="5" borderId="7" xfId="0" applyNumberFormat="1" applyFont="1" applyFill="1" applyBorder="1" applyAlignment="1">
      <alignment horizontal="center" vertical="center" wrapText="1"/>
    </xf>
    <xf numFmtId="2" fontId="23" fillId="5" borderId="7" xfId="0" applyNumberFormat="1" applyFont="1" applyFill="1" applyBorder="1" applyAlignment="1">
      <alignment horizontal="right" vertical="center" wrapText="1"/>
    </xf>
    <xf numFmtId="2" fontId="33" fillId="5" borderId="7" xfId="0" applyNumberFormat="1" applyFont="1" applyFill="1" applyBorder="1" applyAlignment="1">
      <alignment horizontal="center" vertical="center" wrapText="1"/>
    </xf>
    <xf numFmtId="49" fontId="33" fillId="5" borderId="7" xfId="0" applyNumberFormat="1" applyFont="1" applyFill="1" applyBorder="1" applyAlignment="1">
      <alignment horizontal="center" vertical="center" wrapText="1"/>
    </xf>
    <xf numFmtId="2" fontId="33" fillId="5" borderId="7" xfId="0" applyNumberFormat="1" applyFont="1" applyFill="1" applyBorder="1" applyAlignment="1">
      <alignment horizontal="right" vertical="center" wrapText="1"/>
    </xf>
    <xf numFmtId="2" fontId="22" fillId="5" borderId="8" xfId="0" applyNumberFormat="1" applyFont="1" applyFill="1" applyBorder="1" applyAlignment="1">
      <alignment horizontal="right" vertical="center" wrapText="1"/>
    </xf>
    <xf numFmtId="4" fontId="15" fillId="3" borderId="32" xfId="0" applyNumberFormat="1" applyFont="1" applyFill="1" applyBorder="1" applyAlignment="1">
      <alignment horizontal="center" vertical="center" wrapText="1"/>
    </xf>
    <xf numFmtId="2" fontId="23" fillId="5" borderId="31" xfId="0" applyNumberFormat="1" applyFont="1" applyFill="1" applyBorder="1" applyAlignment="1">
      <alignment horizontal="center" vertical="center" wrapText="1"/>
    </xf>
    <xf numFmtId="2" fontId="23" fillId="5" borderId="32" xfId="0" applyNumberFormat="1" applyFont="1" applyFill="1" applyBorder="1" applyAlignment="1">
      <alignment horizontal="center" vertical="center" wrapText="1"/>
    </xf>
    <xf numFmtId="2" fontId="3" fillId="3" borderId="32" xfId="0" applyNumberFormat="1" applyFont="1" applyFill="1" applyBorder="1" applyAlignment="1">
      <alignment horizontal="center" vertical="center" wrapText="1"/>
    </xf>
    <xf numFmtId="2" fontId="3" fillId="3" borderId="32" xfId="0" applyNumberFormat="1" applyFont="1" applyFill="1" applyBorder="1" applyAlignment="1">
      <alignment horizontal="center" vertical="center"/>
    </xf>
    <xf numFmtId="49" fontId="12" fillId="3" borderId="31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/>
    </xf>
    <xf numFmtId="49" fontId="3" fillId="3" borderId="32" xfId="1" applyNumberFormat="1" applyFont="1" applyFill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center" vertical="center"/>
    </xf>
    <xf numFmtId="4" fontId="3" fillId="3" borderId="32" xfId="0" applyNumberFormat="1" applyFont="1" applyFill="1" applyBorder="1" applyAlignment="1">
      <alignment horizontal="center" vertical="center"/>
    </xf>
    <xf numFmtId="14" fontId="3" fillId="3" borderId="32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49" fontId="15" fillId="3" borderId="31" xfId="0" applyNumberFormat="1" applyFont="1" applyFill="1" applyBorder="1" applyAlignment="1">
      <alignment horizontal="center" vertical="center" wrapText="1"/>
    </xf>
    <xf numFmtId="49" fontId="3" fillId="3" borderId="32" xfId="4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2" fontId="12" fillId="3" borderId="31" xfId="0" applyNumberFormat="1" applyFont="1" applyFill="1" applyBorder="1" applyAlignment="1">
      <alignment horizontal="center" vertical="center" wrapText="1"/>
    </xf>
    <xf numFmtId="4" fontId="23" fillId="5" borderId="32" xfId="0" applyNumberFormat="1" applyFont="1" applyFill="1" applyBorder="1" applyAlignment="1">
      <alignment vertical="center"/>
    </xf>
    <xf numFmtId="49" fontId="15" fillId="3" borderId="32" xfId="0" applyNumberFormat="1" applyFont="1" applyFill="1" applyBorder="1" applyAlignment="1">
      <alignment horizontal="center" vertical="center"/>
    </xf>
    <xf numFmtId="4" fontId="3" fillId="3" borderId="32" xfId="0" applyNumberFormat="1" applyFont="1" applyFill="1" applyBorder="1" applyAlignment="1">
      <alignment horizontal="right" vertical="center" wrapText="1"/>
    </xf>
    <xf numFmtId="49" fontId="23" fillId="3" borderId="32" xfId="0" applyNumberFormat="1" applyFont="1" applyFill="1" applyBorder="1" applyAlignment="1">
      <alignment horizontal="center" vertical="center" wrapText="1"/>
    </xf>
    <xf numFmtId="49" fontId="3" fillId="3" borderId="32" xfId="0" applyNumberFormat="1" applyFont="1" applyFill="1" applyBorder="1" applyAlignment="1">
      <alignment horizontal="right" vertical="center"/>
    </xf>
    <xf numFmtId="49" fontId="15" fillId="3" borderId="37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/>
    </xf>
    <xf numFmtId="49" fontId="23" fillId="5" borderId="3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 wrapText="1"/>
    </xf>
    <xf numFmtId="49" fontId="33" fillId="5" borderId="32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49" fontId="15" fillId="5" borderId="31" xfId="0" applyNumberFormat="1" applyFont="1" applyFill="1" applyBorder="1" applyAlignment="1">
      <alignment horizontal="center" vertical="center" wrapText="1"/>
    </xf>
    <xf numFmtId="2" fontId="23" fillId="5" borderId="32" xfId="0" applyNumberFormat="1" applyFont="1" applyFill="1" applyBorder="1" applyAlignment="1">
      <alignment horizontal="center" vertical="center"/>
    </xf>
    <xf numFmtId="2" fontId="23" fillId="5" borderId="32" xfId="1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2" fontId="23" fillId="5" borderId="13" xfId="0" applyNumberFormat="1" applyFont="1" applyFill="1" applyBorder="1" applyAlignment="1">
      <alignment horizontal="center" vertical="center" wrapText="1"/>
    </xf>
    <xf numFmtId="49" fontId="23" fillId="5" borderId="13" xfId="0" applyNumberFormat="1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49" fontId="23" fillId="5" borderId="17" xfId="0" applyNumberFormat="1" applyFont="1" applyFill="1" applyBorder="1" applyAlignment="1">
      <alignment horizontal="center" vertical="center"/>
    </xf>
    <xf numFmtId="14" fontId="23" fillId="5" borderId="17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center" vertical="center" wrapText="1"/>
    </xf>
    <xf numFmtId="14" fontId="3" fillId="3" borderId="17" xfId="8" applyNumberFormat="1" applyFont="1" applyFill="1" applyBorder="1" applyAlignment="1">
      <alignment horizontal="center" vertical="center"/>
    </xf>
    <xf numFmtId="2" fontId="15" fillId="3" borderId="17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14" fontId="3" fillId="3" borderId="13" xfId="0" applyNumberFormat="1" applyFont="1" applyFill="1" applyBorder="1" applyAlignment="1">
      <alignment horizontal="center" vertical="center" wrapText="1"/>
    </xf>
    <xf numFmtId="14" fontId="15" fillId="3" borderId="13" xfId="0" applyNumberFormat="1" applyFont="1" applyFill="1" applyBorder="1" applyAlignment="1">
      <alignment horizontal="center" vertical="center" wrapText="1"/>
    </xf>
    <xf numFmtId="2" fontId="23" fillId="5" borderId="17" xfId="0" applyNumberFormat="1" applyFont="1" applyFill="1" applyBorder="1" applyAlignment="1">
      <alignment horizontal="center" vertical="center"/>
    </xf>
    <xf numFmtId="2" fontId="27" fillId="3" borderId="17" xfId="0" applyNumberFormat="1" applyFont="1" applyFill="1" applyBorder="1" applyAlignment="1">
      <alignment horizontal="center" vertical="center"/>
    </xf>
    <xf numFmtId="14" fontId="3" fillId="3" borderId="38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49" fontId="3" fillId="5" borderId="38" xfId="0" applyNumberFormat="1" applyFont="1" applyFill="1" applyBorder="1" applyAlignment="1">
      <alignment horizontal="center" vertical="center"/>
    </xf>
    <xf numFmtId="14" fontId="15" fillId="3" borderId="17" xfId="0" applyNumberFormat="1" applyFont="1" applyFill="1" applyBorder="1" applyAlignment="1">
      <alignment horizontal="center" vertical="center" wrapText="1"/>
    </xf>
    <xf numFmtId="2" fontId="14" fillId="5" borderId="17" xfId="0" applyNumberFormat="1" applyFont="1" applyFill="1" applyBorder="1" applyAlignment="1">
      <alignment horizontal="center" vertical="center" wrapText="1"/>
    </xf>
    <xf numFmtId="2" fontId="22" fillId="5" borderId="17" xfId="0" applyNumberFormat="1" applyFont="1" applyFill="1" applyBorder="1" applyAlignment="1">
      <alignment horizontal="center" vertical="center" wrapText="1"/>
    </xf>
    <xf numFmtId="2" fontId="14" fillId="5" borderId="17" xfId="0" applyNumberFormat="1" applyFont="1" applyFill="1" applyBorder="1" applyAlignment="1">
      <alignment vertical="center" wrapText="1"/>
    </xf>
    <xf numFmtId="2" fontId="23" fillId="5" borderId="17" xfId="0" applyNumberFormat="1" applyFont="1" applyFill="1" applyBorder="1" applyAlignment="1">
      <alignment horizontal="center" vertical="center" wrapText="1"/>
    </xf>
    <xf numFmtId="2" fontId="33" fillId="5" borderId="17" xfId="0" applyNumberFormat="1" applyFont="1" applyFill="1" applyBorder="1" applyAlignment="1">
      <alignment horizontal="center" vertical="center" wrapText="1"/>
    </xf>
    <xf numFmtId="49" fontId="22" fillId="5" borderId="17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 wrapText="1"/>
    </xf>
    <xf numFmtId="49" fontId="22" fillId="5" borderId="33" xfId="0" applyNumberFormat="1" applyFont="1" applyFill="1" applyBorder="1" applyAlignment="1">
      <alignment vertical="center" wrapText="1"/>
    </xf>
    <xf numFmtId="49" fontId="22" fillId="5" borderId="40" xfId="0" applyNumberFormat="1" applyFont="1" applyFill="1" applyBorder="1" applyAlignment="1">
      <alignment vertical="center" wrapText="1"/>
    </xf>
    <xf numFmtId="49" fontId="14" fillId="5" borderId="16" xfId="0" applyNumberFormat="1" applyFont="1" applyFill="1" applyBorder="1" applyAlignment="1">
      <alignment horizontal="center" vertical="center" wrapText="1"/>
    </xf>
    <xf numFmtId="2" fontId="23" fillId="5" borderId="14" xfId="0" applyNumberFormat="1" applyFont="1" applyFill="1" applyBorder="1" applyAlignment="1">
      <alignment horizontal="center" vertical="center" wrapText="1"/>
    </xf>
    <xf numFmtId="2" fontId="23" fillId="5" borderId="7" xfId="0" applyNumberFormat="1" applyFont="1" applyFill="1" applyBorder="1" applyAlignment="1">
      <alignment vertical="center" wrapText="1"/>
    </xf>
    <xf numFmtId="49" fontId="14" fillId="5" borderId="37" xfId="0" applyNumberFormat="1" applyFont="1" applyFill="1" applyBorder="1" applyAlignment="1">
      <alignment horizontal="center" vertical="center" wrapText="1"/>
    </xf>
    <xf numFmtId="49" fontId="15" fillId="5" borderId="37" xfId="0" applyNumberFormat="1" applyFont="1" applyFill="1" applyBorder="1" applyAlignment="1">
      <alignment horizontal="center" vertical="center" wrapText="1"/>
    </xf>
    <xf numFmtId="2" fontId="15" fillId="5" borderId="8" xfId="0" applyNumberFormat="1" applyFont="1" applyFill="1" applyBorder="1" applyAlignment="1">
      <alignment horizontal="center" vertical="center" wrapText="1"/>
    </xf>
    <xf numFmtId="2" fontId="15" fillId="5" borderId="8" xfId="0" applyNumberFormat="1" applyFont="1" applyFill="1" applyBorder="1" applyAlignment="1">
      <alignment horizontal="right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2" fontId="10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4" fontId="23" fillId="5" borderId="7" xfId="0" applyNumberFormat="1" applyFont="1" applyFill="1" applyBorder="1" applyAlignment="1">
      <alignment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23" fillId="5" borderId="14" xfId="0" applyNumberFormat="1" applyFont="1" applyFill="1" applyBorder="1" applyAlignment="1">
      <alignment horizontal="center" vertical="center" wrapText="1"/>
    </xf>
    <xf numFmtId="2" fontId="28" fillId="5" borderId="7" xfId="0" applyNumberFormat="1" applyFont="1" applyFill="1" applyBorder="1" applyAlignment="1">
      <alignment horizontal="center" vertical="center" wrapText="1"/>
    </xf>
    <xf numFmtId="49" fontId="28" fillId="5" borderId="7" xfId="0" applyNumberFormat="1" applyFont="1" applyFill="1" applyBorder="1" applyAlignment="1">
      <alignment horizontal="center" vertical="center" wrapText="1"/>
    </xf>
    <xf numFmtId="49" fontId="28" fillId="5" borderId="32" xfId="0" applyNumberFormat="1" applyFont="1" applyFill="1" applyBorder="1" applyAlignment="1">
      <alignment horizontal="center" vertical="center" wrapText="1"/>
    </xf>
    <xf numFmtId="49" fontId="23" fillId="5" borderId="37" xfId="0" applyNumberFormat="1" applyFont="1" applyFill="1" applyBorder="1" applyAlignment="1">
      <alignment horizontal="center" vertical="center" wrapText="1"/>
    </xf>
    <xf numFmtId="4" fontId="23" fillId="5" borderId="7" xfId="0" applyNumberFormat="1" applyFont="1" applyFill="1" applyBorder="1" applyAlignment="1">
      <alignment horizontal="center" vertical="center" wrapText="1"/>
    </xf>
    <xf numFmtId="2" fontId="3" fillId="3" borderId="35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4" fontId="28" fillId="5" borderId="7" xfId="0" applyNumberFormat="1" applyFont="1" applyFill="1" applyBorder="1" applyAlignment="1">
      <alignment horizontal="center" vertical="center" wrapText="1"/>
    </xf>
    <xf numFmtId="4" fontId="28" fillId="5" borderId="8" xfId="0" applyNumberFormat="1" applyFont="1" applyFill="1" applyBorder="1" applyAlignment="1">
      <alignment horizontal="center" vertical="center" wrapText="1"/>
    </xf>
    <xf numFmtId="4" fontId="15" fillId="5" borderId="7" xfId="0" applyNumberFormat="1" applyFont="1" applyFill="1" applyBorder="1" applyAlignment="1">
      <alignment horizontal="center" vertical="center" wrapText="1"/>
    </xf>
    <xf numFmtId="49" fontId="23" fillId="5" borderId="8" xfId="0" applyNumberFormat="1" applyFont="1" applyFill="1" applyBorder="1" applyAlignment="1">
      <alignment horizontal="center" vertical="center" wrapText="1"/>
    </xf>
    <xf numFmtId="4" fontId="23" fillId="5" borderId="8" xfId="0" applyNumberFormat="1" applyFont="1" applyFill="1" applyBorder="1" applyAlignment="1">
      <alignment horizontal="center" vertical="center" wrapText="1"/>
    </xf>
    <xf numFmtId="49" fontId="28" fillId="5" borderId="3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49" fontId="28" fillId="5" borderId="40" xfId="0" applyNumberFormat="1" applyFont="1" applyFill="1" applyBorder="1" applyAlignment="1">
      <alignment horizontal="center" vertical="center" wrapText="1"/>
    </xf>
    <xf numFmtId="2" fontId="28" fillId="5" borderId="33" xfId="0" applyNumberFormat="1" applyFont="1" applyFill="1" applyBorder="1" applyAlignment="1">
      <alignment horizontal="center" vertical="center" wrapText="1"/>
    </xf>
    <xf numFmtId="49" fontId="28" fillId="5" borderId="36" xfId="0" applyNumberFormat="1" applyFont="1" applyFill="1" applyBorder="1" applyAlignment="1">
      <alignment horizontal="center" vertical="center" wrapText="1"/>
    </xf>
    <xf numFmtId="49" fontId="28" fillId="5" borderId="17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2" fontId="23" fillId="5" borderId="8" xfId="0" applyNumberFormat="1" applyFont="1" applyFill="1" applyBorder="1" applyAlignment="1">
      <alignment horizontal="center" vertical="center" wrapText="1"/>
    </xf>
    <xf numFmtId="49" fontId="3" fillId="5" borderId="41" xfId="0" applyNumberFormat="1" applyFont="1" applyFill="1" applyBorder="1" applyAlignment="1">
      <alignment horizontal="center" vertical="center" wrapText="1"/>
    </xf>
    <xf numFmtId="2" fontId="34" fillId="5" borderId="7" xfId="0" applyNumberFormat="1" applyFont="1" applyFill="1" applyBorder="1" applyAlignment="1">
      <alignment horizontal="center" vertical="center" wrapText="1"/>
    </xf>
    <xf numFmtId="49" fontId="34" fillId="5" borderId="7" xfId="0" applyNumberFormat="1" applyFont="1" applyFill="1" applyBorder="1" applyAlignment="1">
      <alignment horizontal="center" vertical="center" wrapText="1"/>
    </xf>
    <xf numFmtId="49" fontId="34" fillId="5" borderId="17" xfId="0" applyNumberFormat="1" applyFont="1" applyFill="1" applyBorder="1" applyAlignment="1">
      <alignment horizontal="center" vertical="center" wrapText="1"/>
    </xf>
    <xf numFmtId="49" fontId="34" fillId="5" borderId="32" xfId="0" applyNumberFormat="1" applyFont="1" applyFill="1" applyBorder="1" applyAlignment="1">
      <alignment horizontal="center" vertical="center" wrapText="1"/>
    </xf>
    <xf numFmtId="49" fontId="28" fillId="5" borderId="6" xfId="0" applyNumberFormat="1" applyFont="1" applyFill="1" applyBorder="1" applyAlignment="1">
      <alignment horizontal="center" vertical="center" wrapText="1"/>
    </xf>
    <xf numFmtId="49" fontId="28" fillId="5" borderId="13" xfId="0" applyNumberFormat="1" applyFont="1" applyFill="1" applyBorder="1" applyAlignment="1">
      <alignment horizontal="center" vertical="center" wrapText="1"/>
    </xf>
    <xf numFmtId="49" fontId="23" fillId="5" borderId="17" xfId="0" applyNumberFormat="1" applyFont="1" applyFill="1" applyBorder="1" applyAlignment="1">
      <alignment horizontal="center" vertical="center" wrapText="1"/>
    </xf>
    <xf numFmtId="2" fontId="23" fillId="5" borderId="14" xfId="0" applyNumberFormat="1" applyFont="1" applyFill="1" applyBorder="1" applyAlignment="1">
      <alignment horizontal="center" vertical="center"/>
    </xf>
    <xf numFmtId="0" fontId="23" fillId="5" borderId="0" xfId="0" applyNumberFormat="1" applyFont="1" applyFill="1" applyAlignment="1">
      <alignment horizontal="center" vertical="center"/>
    </xf>
    <xf numFmtId="4" fontId="23" fillId="5" borderId="17" xfId="0" applyNumberFormat="1" applyFont="1" applyFill="1" applyBorder="1" applyAlignment="1">
      <alignment horizontal="center" vertical="center" wrapText="1"/>
    </xf>
    <xf numFmtId="2" fontId="10" fillId="3" borderId="7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wrapText="1"/>
    </xf>
    <xf numFmtId="2" fontId="23" fillId="5" borderId="10" xfId="0" applyNumberFormat="1" applyFont="1" applyFill="1" applyBorder="1" applyAlignment="1">
      <alignment horizontal="center" vertical="center" wrapText="1"/>
    </xf>
    <xf numFmtId="4" fontId="0" fillId="5" borderId="7" xfId="0" applyNumberFormat="1" applyFill="1" applyBorder="1" applyAlignment="1">
      <alignment horizontal="center" vertical="center"/>
    </xf>
    <xf numFmtId="49" fontId="10" fillId="3" borderId="32" xfId="0" applyNumberFormat="1" applyFont="1" applyFill="1" applyBorder="1" applyAlignment="1">
      <alignment horizontal="center" vertical="center" wrapText="1"/>
    </xf>
    <xf numFmtId="4" fontId="3" fillId="3" borderId="35" xfId="0" applyNumberFormat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4" fontId="3" fillId="3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2" borderId="2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13" fillId="3" borderId="26" xfId="0" applyFont="1" applyFill="1" applyBorder="1" applyAlignment="1">
      <alignment horizontal="center" vertical="center" wrapText="1"/>
    </xf>
    <xf numFmtId="0" fontId="0" fillId="0" borderId="15" xfId="0" applyBorder="1"/>
    <xf numFmtId="0" fontId="13" fillId="4" borderId="1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4" fontId="3" fillId="3" borderId="32" xfId="0" applyNumberFormat="1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" fontId="31" fillId="3" borderId="6" xfId="0" applyNumberFormat="1" applyFont="1" applyFill="1" applyBorder="1" applyAlignment="1">
      <alignment horizontal="right" vertical="center" wrapText="1"/>
    </xf>
    <xf numFmtId="2" fontId="3" fillId="3" borderId="14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 wrapText="1"/>
    </xf>
    <xf numFmtId="2" fontId="23" fillId="5" borderId="7" xfId="0" applyNumberFormat="1" applyFont="1" applyFill="1" applyBorder="1" applyAlignment="1">
      <alignment horizontal="right" vertical="center"/>
    </xf>
    <xf numFmtId="2" fontId="14" fillId="5" borderId="8" xfId="0" applyNumberFormat="1" applyFont="1" applyFill="1" applyBorder="1" applyAlignment="1">
      <alignment horizontal="right" vertical="center" wrapText="1"/>
    </xf>
    <xf numFmtId="2" fontId="3" fillId="3" borderId="7" xfId="0" applyNumberFormat="1" applyFont="1" applyFill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/>
    </xf>
    <xf numFmtId="2" fontId="34" fillId="5" borderId="8" xfId="0" applyNumberFormat="1" applyFont="1" applyFill="1" applyBorder="1" applyAlignment="1">
      <alignment horizontal="center" vertical="center" wrapText="1"/>
    </xf>
    <xf numFmtId="2" fontId="23" fillId="5" borderId="42" xfId="0" applyNumberFormat="1" applyFont="1" applyFill="1" applyBorder="1" applyAlignment="1">
      <alignment horizontal="center" vertical="center"/>
    </xf>
    <xf numFmtId="0" fontId="0" fillId="0" borderId="42" xfId="0" applyBorder="1"/>
    <xf numFmtId="4" fontId="0" fillId="0" borderId="42" xfId="0" applyNumberFormat="1" applyBorder="1"/>
  </cellXfs>
  <cellStyles count="9">
    <cellStyle name="Dziesiętny" xfId="4" builtinId="3"/>
    <cellStyle name="Dziesiętny 2" xfId="7" xr:uid="{00000000-0005-0000-0000-000001000000}"/>
    <cellStyle name="Normalny" xfId="0" builtinId="0"/>
    <cellStyle name="Normalny 2" xfId="1" xr:uid="{00000000-0005-0000-0000-000003000000}"/>
    <cellStyle name="Normalny 3" xfId="2" xr:uid="{00000000-0005-0000-0000-000004000000}"/>
    <cellStyle name="Normalny 3 2" xfId="5" xr:uid="{00000000-0005-0000-0000-000005000000}"/>
    <cellStyle name="Normalny 4" xfId="3" xr:uid="{00000000-0005-0000-0000-000006000000}"/>
    <cellStyle name="Normalny 4 2" xfId="6" xr:uid="{00000000-0005-0000-0000-000007000000}"/>
    <cellStyle name="Walutowy" xfId="8" builtinId="4"/>
  </cellStyles>
  <dxfs count="0"/>
  <tableStyles count="0" defaultTableStyle="TableStyleMedium9" defaultPivotStyle="PivotStyleLight16"/>
  <colors>
    <mruColors>
      <color rgb="FF00CC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jestry%20zam&#243;wie&#324;%20publiucznych%20do%2030%20tys.%20Euro\25_Agnieszka%20Giel\2019\rejestr%20og&#243;ln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1"/>
      <sheetName val="Arkusz2"/>
      <sheetName val="Arkusz3"/>
    </sheetNames>
    <sheetDataSet>
      <sheetData sheetId="0">
        <row r="35">
          <cell r="B35" t="str">
            <v>AGD RTV PIECHOCKI Jolanta Piechocka Tomasz Piechocki Spółka Jawna , ul. Pniewska 8, 64-310 Lwówek</v>
          </cell>
          <cell r="C35" t="str">
            <v>Zakup okapów w celu doposażenia Sali wiejskiej w miejscowości Linie (wieniec dożynkowy - BMiG Lwówek)</v>
          </cell>
          <cell r="D35" t="str">
            <v>zlecenie 386/2019</v>
          </cell>
          <cell r="E35" t="str">
            <v>28/10/2019</v>
          </cell>
          <cell r="H35" t="str">
            <v>598/2019</v>
          </cell>
          <cell r="I35" t="str">
            <v>30/10/2019</v>
          </cell>
          <cell r="J35">
            <v>485.37</v>
          </cell>
          <cell r="K35">
            <v>597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8576"/>
  <sheetViews>
    <sheetView tabSelected="1" zoomScale="80" zoomScaleNormal="80" zoomScaleSheetLayoutView="50" workbookViewId="0">
      <pane ySplit="6" topLeftCell="A1212" activePane="bottomLeft" state="frozen"/>
      <selection pane="bottomLeft" activeCell="K1213" sqref="K1213"/>
    </sheetView>
  </sheetViews>
  <sheetFormatPr defaultRowHeight="14.25"/>
  <cols>
    <col min="1" max="1" width="5.875" customWidth="1"/>
    <col min="2" max="2" width="28" customWidth="1"/>
    <col min="3" max="3" width="29.125" customWidth="1"/>
    <col min="4" max="4" width="24.625" bestFit="1" customWidth="1"/>
    <col min="5" max="5" width="10.75" customWidth="1"/>
    <col min="6" max="6" width="18.625" customWidth="1"/>
    <col min="7" max="7" width="11.25" customWidth="1"/>
    <col min="8" max="8" width="13" customWidth="1"/>
    <col min="9" max="9" width="15.875" style="334" customWidth="1"/>
  </cols>
  <sheetData>
    <row r="1" spans="1:11" ht="24.75" customHeight="1" thickBot="1">
      <c r="A1" s="302" t="s">
        <v>19</v>
      </c>
      <c r="B1" s="303"/>
      <c r="C1" s="303"/>
      <c r="D1" s="303"/>
      <c r="E1" s="303"/>
      <c r="F1" s="303"/>
      <c r="G1" s="303"/>
      <c r="H1" s="303"/>
      <c r="I1" s="303"/>
    </row>
    <row r="2" spans="1:11" ht="14.25" customHeight="1">
      <c r="A2" s="312" t="s">
        <v>17</v>
      </c>
      <c r="B2" s="313"/>
      <c r="C2" s="24" t="s">
        <v>20</v>
      </c>
      <c r="D2" s="25"/>
      <c r="E2" s="3"/>
      <c r="F2" s="320"/>
      <c r="G2" s="314" t="s">
        <v>13</v>
      </c>
      <c r="H2" s="315"/>
      <c r="I2" s="315"/>
    </row>
    <row r="3" spans="1:11" ht="15" thickBot="1">
      <c r="A3" s="310" t="s">
        <v>5</v>
      </c>
      <c r="B3" s="311"/>
      <c r="C3" s="6"/>
      <c r="D3" s="49"/>
      <c r="E3" s="3"/>
      <c r="F3" s="321"/>
      <c r="G3" s="316" t="s">
        <v>14</v>
      </c>
      <c r="H3" s="317"/>
      <c r="I3" s="317"/>
    </row>
    <row r="4" spans="1:11" ht="16.5" customHeight="1" thickBot="1">
      <c r="A4" s="306" t="s">
        <v>15</v>
      </c>
      <c r="B4" s="307"/>
      <c r="C4" s="15">
        <v>2019</v>
      </c>
      <c r="D4" s="304"/>
      <c r="E4" s="305"/>
      <c r="F4" s="322"/>
      <c r="G4" s="318" t="s">
        <v>16</v>
      </c>
      <c r="H4" s="319"/>
      <c r="I4" s="319"/>
    </row>
    <row r="5" spans="1:11" ht="39.75" customHeight="1">
      <c r="A5" s="8" t="s">
        <v>0</v>
      </c>
      <c r="B5" s="9" t="s">
        <v>3</v>
      </c>
      <c r="C5" s="9" t="s">
        <v>21</v>
      </c>
      <c r="D5" s="9" t="s">
        <v>22</v>
      </c>
      <c r="E5" s="9" t="s">
        <v>4</v>
      </c>
      <c r="F5" s="23" t="s">
        <v>8</v>
      </c>
      <c r="G5" s="22" t="s">
        <v>9</v>
      </c>
      <c r="H5" s="22" t="s">
        <v>1</v>
      </c>
      <c r="I5" s="22" t="s">
        <v>2</v>
      </c>
    </row>
    <row r="6" spans="1:11" ht="103.5" customHeight="1" thickBot="1">
      <c r="A6" s="4" t="s">
        <v>18</v>
      </c>
      <c r="B6" s="5" t="s">
        <v>6</v>
      </c>
      <c r="C6" s="5" t="s">
        <v>24</v>
      </c>
      <c r="D6" s="5" t="s">
        <v>23</v>
      </c>
      <c r="E6" s="5" t="s">
        <v>1232</v>
      </c>
      <c r="F6" s="17" t="s">
        <v>10</v>
      </c>
      <c r="G6" s="5" t="s">
        <v>1232</v>
      </c>
      <c r="H6" s="308" t="s">
        <v>7</v>
      </c>
      <c r="I6" s="309"/>
    </row>
    <row r="7" spans="1:11" s="1" customFormat="1" ht="54.75" customHeight="1">
      <c r="A7" s="207" t="s">
        <v>25</v>
      </c>
      <c r="B7" s="208" t="s">
        <v>1233</v>
      </c>
      <c r="C7" s="208" t="s">
        <v>1234</v>
      </c>
      <c r="D7" s="209" t="s">
        <v>1235</v>
      </c>
      <c r="E7" s="72"/>
      <c r="F7" s="70" t="s">
        <v>1236</v>
      </c>
      <c r="G7" s="10" t="s">
        <v>1237</v>
      </c>
      <c r="H7" s="48">
        <v>169.92</v>
      </c>
      <c r="I7" s="48">
        <v>209</v>
      </c>
      <c r="K7"/>
    </row>
    <row r="8" spans="1:11" s="1" customFormat="1" ht="36.75" customHeight="1">
      <c r="A8" s="69" t="s">
        <v>26</v>
      </c>
      <c r="B8" s="21" t="s">
        <v>1238</v>
      </c>
      <c r="C8" s="21" t="s">
        <v>1239</v>
      </c>
      <c r="D8" s="13" t="s">
        <v>1240</v>
      </c>
      <c r="E8" s="73"/>
      <c r="F8" s="70" t="s">
        <v>1241</v>
      </c>
      <c r="G8" s="10" t="s">
        <v>1242</v>
      </c>
      <c r="H8" s="46">
        <v>40</v>
      </c>
      <c r="I8" s="46">
        <v>43.2</v>
      </c>
    </row>
    <row r="9" spans="1:11" s="2" customFormat="1" ht="46.5" customHeight="1">
      <c r="A9" s="69" t="s">
        <v>27</v>
      </c>
      <c r="B9" s="21" t="s">
        <v>1243</v>
      </c>
      <c r="C9" s="21" t="s">
        <v>1244</v>
      </c>
      <c r="D9" s="13" t="s">
        <v>1245</v>
      </c>
      <c r="E9" s="73"/>
      <c r="F9" s="70" t="s">
        <v>1246</v>
      </c>
      <c r="G9" s="10" t="s">
        <v>1242</v>
      </c>
      <c r="H9" s="46">
        <v>25.46</v>
      </c>
      <c r="I9" s="46">
        <v>27.5</v>
      </c>
    </row>
    <row r="10" spans="1:11" s="2" customFormat="1" ht="54.75" customHeight="1">
      <c r="A10" s="69" t="s">
        <v>28</v>
      </c>
      <c r="B10" s="21" t="s">
        <v>1247</v>
      </c>
      <c r="C10" s="21" t="s">
        <v>1248</v>
      </c>
      <c r="D10" s="13" t="s">
        <v>1235</v>
      </c>
      <c r="E10" s="73"/>
      <c r="F10" s="70" t="s">
        <v>1249</v>
      </c>
      <c r="G10" s="10" t="s">
        <v>1250</v>
      </c>
      <c r="H10" s="46">
        <v>96.45</v>
      </c>
      <c r="I10" s="46">
        <v>107.64</v>
      </c>
    </row>
    <row r="11" spans="1:11" s="2" customFormat="1" ht="37.5" customHeight="1">
      <c r="A11" s="69" t="s">
        <v>29</v>
      </c>
      <c r="B11" s="28" t="s">
        <v>1251</v>
      </c>
      <c r="C11" s="28" t="s">
        <v>1252</v>
      </c>
      <c r="D11" s="30" t="s">
        <v>1253</v>
      </c>
      <c r="E11" s="74" t="s">
        <v>1254</v>
      </c>
      <c r="F11" s="174" t="s">
        <v>1255</v>
      </c>
      <c r="G11" s="79" t="s">
        <v>1256</v>
      </c>
      <c r="H11" s="79">
        <v>10428.879999999999</v>
      </c>
      <c r="I11" s="79">
        <v>12827.52</v>
      </c>
      <c r="J11" s="1"/>
    </row>
    <row r="12" spans="1:11" s="2" customFormat="1" ht="45" customHeight="1">
      <c r="A12" s="69" t="s">
        <v>30</v>
      </c>
      <c r="B12" s="28" t="s">
        <v>1257</v>
      </c>
      <c r="C12" s="28" t="s">
        <v>1258</v>
      </c>
      <c r="D12" s="30" t="s">
        <v>1259</v>
      </c>
      <c r="E12" s="74" t="s">
        <v>1260</v>
      </c>
      <c r="F12" s="71" t="s">
        <v>1261</v>
      </c>
      <c r="G12" s="30" t="s">
        <v>1262</v>
      </c>
      <c r="H12" s="79">
        <v>54</v>
      </c>
      <c r="I12" s="79">
        <v>54</v>
      </c>
      <c r="J12" s="1"/>
    </row>
    <row r="13" spans="1:11" s="2" customFormat="1" ht="39" customHeight="1">
      <c r="A13" s="69" t="s">
        <v>31</v>
      </c>
      <c r="B13" s="28" t="s">
        <v>1263</v>
      </c>
      <c r="C13" s="28" t="s">
        <v>1264</v>
      </c>
      <c r="D13" s="30" t="s">
        <v>1235</v>
      </c>
      <c r="E13" s="74"/>
      <c r="F13" s="71" t="s">
        <v>1265</v>
      </c>
      <c r="G13" s="30" t="s">
        <v>1266</v>
      </c>
      <c r="H13" s="79">
        <v>816.64</v>
      </c>
      <c r="I13" s="79">
        <v>1004.47</v>
      </c>
    </row>
    <row r="14" spans="1:11" s="2" customFormat="1" ht="37.5" customHeight="1">
      <c r="A14" s="69" t="s">
        <v>32</v>
      </c>
      <c r="B14" s="39" t="s">
        <v>1799</v>
      </c>
      <c r="C14" s="28" t="s">
        <v>1267</v>
      </c>
      <c r="D14" s="30" t="s">
        <v>1268</v>
      </c>
      <c r="E14" s="74" t="s">
        <v>1269</v>
      </c>
      <c r="F14" s="71" t="s">
        <v>1270</v>
      </c>
      <c r="G14" s="30" t="s">
        <v>1262</v>
      </c>
      <c r="H14" s="79">
        <v>12384.77</v>
      </c>
      <c r="I14" s="79">
        <v>12384.77</v>
      </c>
    </row>
    <row r="15" spans="1:11" s="2" customFormat="1" ht="45" customHeight="1">
      <c r="A15" s="69" t="s">
        <v>33</v>
      </c>
      <c r="B15" s="28" t="s">
        <v>1271</v>
      </c>
      <c r="C15" s="28" t="s">
        <v>1272</v>
      </c>
      <c r="D15" s="30" t="s">
        <v>1273</v>
      </c>
      <c r="E15" s="74" t="s">
        <v>1274</v>
      </c>
      <c r="F15" s="71" t="s">
        <v>1275</v>
      </c>
      <c r="G15" s="30" t="s">
        <v>1276</v>
      </c>
      <c r="H15" s="79">
        <v>191.87</v>
      </c>
      <c r="I15" s="79">
        <v>236</v>
      </c>
      <c r="J15" s="1"/>
    </row>
    <row r="16" spans="1:11" s="2" customFormat="1" ht="33.75" customHeight="1">
      <c r="A16" s="69" t="s">
        <v>34</v>
      </c>
      <c r="B16" s="39" t="s">
        <v>1799</v>
      </c>
      <c r="C16" s="28" t="s">
        <v>1277</v>
      </c>
      <c r="D16" s="30" t="s">
        <v>1278</v>
      </c>
      <c r="E16" s="74"/>
      <c r="F16" s="71" t="s">
        <v>1279</v>
      </c>
      <c r="G16" s="30" t="s">
        <v>1280</v>
      </c>
      <c r="H16" s="79">
        <v>205.6</v>
      </c>
      <c r="I16" s="79">
        <v>222.05</v>
      </c>
      <c r="J16" s="1"/>
    </row>
    <row r="17" spans="1:10" s="2" customFormat="1" ht="40.5" customHeight="1">
      <c r="A17" s="69" t="s">
        <v>35</v>
      </c>
      <c r="B17" s="31" t="s">
        <v>1281</v>
      </c>
      <c r="C17" s="21" t="s">
        <v>1284</v>
      </c>
      <c r="D17" s="27" t="s">
        <v>1282</v>
      </c>
      <c r="E17" s="75" t="s">
        <v>1283</v>
      </c>
      <c r="F17" s="91" t="s">
        <v>1285</v>
      </c>
      <c r="G17" s="14" t="s">
        <v>1286</v>
      </c>
      <c r="H17" s="12">
        <v>2000</v>
      </c>
      <c r="I17" s="12">
        <f>H17*1.23</f>
        <v>2460</v>
      </c>
    </row>
    <row r="18" spans="1:10" s="2" customFormat="1" ht="41.25" customHeight="1">
      <c r="A18" s="69" t="s">
        <v>36</v>
      </c>
      <c r="B18" s="39" t="s">
        <v>1799</v>
      </c>
      <c r="C18" s="28" t="s">
        <v>1287</v>
      </c>
      <c r="D18" s="30" t="s">
        <v>1235</v>
      </c>
      <c r="E18" s="74"/>
      <c r="F18" s="71" t="s">
        <v>1288</v>
      </c>
      <c r="G18" s="30" t="s">
        <v>1289</v>
      </c>
      <c r="H18" s="79">
        <v>80.67</v>
      </c>
      <c r="I18" s="79">
        <v>99</v>
      </c>
    </row>
    <row r="19" spans="1:10" s="2" customFormat="1" ht="33" customHeight="1">
      <c r="A19" s="69" t="s">
        <v>37</v>
      </c>
      <c r="B19" s="97" t="s">
        <v>1290</v>
      </c>
      <c r="C19" s="97" t="s">
        <v>1291</v>
      </c>
      <c r="D19" s="54" t="s">
        <v>1292</v>
      </c>
      <c r="E19" s="98"/>
      <c r="F19" s="99" t="s">
        <v>1294</v>
      </c>
      <c r="G19" s="54" t="s">
        <v>1262</v>
      </c>
      <c r="H19" s="100">
        <v>2074.4699999999998</v>
      </c>
      <c r="I19" s="100">
        <v>2551.61</v>
      </c>
      <c r="J19" s="1"/>
    </row>
    <row r="20" spans="1:10" s="2" customFormat="1" ht="35.25" customHeight="1">
      <c r="A20" s="69" t="s">
        <v>38</v>
      </c>
      <c r="B20" s="97" t="s">
        <v>1290</v>
      </c>
      <c r="C20" s="97" t="s">
        <v>1293</v>
      </c>
      <c r="D20" s="54" t="s">
        <v>1292</v>
      </c>
      <c r="E20" s="98"/>
      <c r="F20" s="99" t="s">
        <v>1295</v>
      </c>
      <c r="G20" s="54" t="s">
        <v>1262</v>
      </c>
      <c r="H20" s="100">
        <v>511.82</v>
      </c>
      <c r="I20" s="100">
        <v>629.54</v>
      </c>
      <c r="J20" s="1"/>
    </row>
    <row r="21" spans="1:10" s="2" customFormat="1" ht="40.5" customHeight="1">
      <c r="A21" s="69" t="s">
        <v>39</v>
      </c>
      <c r="B21" s="97" t="s">
        <v>1296</v>
      </c>
      <c r="C21" s="97" t="s">
        <v>1299</v>
      </c>
      <c r="D21" s="54" t="s">
        <v>1297</v>
      </c>
      <c r="E21" s="98" t="s">
        <v>1298</v>
      </c>
      <c r="F21" s="99" t="s">
        <v>1300</v>
      </c>
      <c r="G21" s="54" t="s">
        <v>1301</v>
      </c>
      <c r="H21" s="100">
        <v>8483.24</v>
      </c>
      <c r="I21" s="100">
        <v>8506.43</v>
      </c>
    </row>
    <row r="22" spans="1:10" s="2" customFormat="1" ht="47.25" customHeight="1">
      <c r="A22" s="69" t="s">
        <v>40</v>
      </c>
      <c r="B22" s="97" t="s">
        <v>1302</v>
      </c>
      <c r="C22" s="97" t="s">
        <v>1303</v>
      </c>
      <c r="D22" s="54" t="s">
        <v>1304</v>
      </c>
      <c r="E22" s="98" t="s">
        <v>1305</v>
      </c>
      <c r="F22" s="99" t="s">
        <v>1306</v>
      </c>
      <c r="G22" s="54" t="s">
        <v>1307</v>
      </c>
      <c r="H22" s="100">
        <v>574.07000000000005</v>
      </c>
      <c r="I22" s="100">
        <v>620</v>
      </c>
    </row>
    <row r="23" spans="1:10" s="2" customFormat="1" ht="50.25" customHeight="1">
      <c r="A23" s="210" t="s">
        <v>41</v>
      </c>
      <c r="B23" s="97" t="s">
        <v>1308</v>
      </c>
      <c r="C23" s="97" t="s">
        <v>1309</v>
      </c>
      <c r="D23" s="54" t="s">
        <v>1310</v>
      </c>
      <c r="E23" s="98" t="s">
        <v>1301</v>
      </c>
      <c r="F23" s="99" t="s">
        <v>1311</v>
      </c>
      <c r="G23" s="54" t="s">
        <v>1266</v>
      </c>
      <c r="H23" s="100">
        <v>1600</v>
      </c>
      <c r="I23" s="100">
        <v>1680</v>
      </c>
      <c r="J23" s="1"/>
    </row>
    <row r="24" spans="1:10" s="2" customFormat="1" ht="45" customHeight="1">
      <c r="A24" s="211" t="s">
        <v>42</v>
      </c>
      <c r="B24" s="97" t="s">
        <v>1312</v>
      </c>
      <c r="C24" s="97" t="s">
        <v>1313</v>
      </c>
      <c r="D24" s="54" t="s">
        <v>1315</v>
      </c>
      <c r="E24" s="98" t="s">
        <v>1316</v>
      </c>
      <c r="F24" s="99" t="s">
        <v>1315</v>
      </c>
      <c r="G24" s="54" t="s">
        <v>1316</v>
      </c>
      <c r="H24" s="100">
        <v>1208</v>
      </c>
      <c r="I24" s="100">
        <v>1208</v>
      </c>
      <c r="J24" s="1"/>
    </row>
    <row r="25" spans="1:10" s="2" customFormat="1" ht="45" customHeight="1">
      <c r="A25" s="211" t="s">
        <v>43</v>
      </c>
      <c r="B25" s="97" t="s">
        <v>1312</v>
      </c>
      <c r="C25" s="97" t="s">
        <v>1314</v>
      </c>
      <c r="D25" s="99" t="s">
        <v>1317</v>
      </c>
      <c r="E25" s="98" t="s">
        <v>1318</v>
      </c>
      <c r="F25" s="99" t="s">
        <v>1317</v>
      </c>
      <c r="G25" s="54" t="s">
        <v>1318</v>
      </c>
      <c r="H25" s="100">
        <v>74.2</v>
      </c>
      <c r="I25" s="100">
        <v>74.2</v>
      </c>
    </row>
    <row r="26" spans="1:10" s="2" customFormat="1" ht="45" customHeight="1">
      <c r="A26" s="211" t="s">
        <v>44</v>
      </c>
      <c r="B26" s="97" t="s">
        <v>1319</v>
      </c>
      <c r="C26" s="97" t="s">
        <v>1320</v>
      </c>
      <c r="D26" s="99" t="s">
        <v>1326</v>
      </c>
      <c r="E26" s="98" t="s">
        <v>1327</v>
      </c>
      <c r="F26" s="99" t="s">
        <v>1326</v>
      </c>
      <c r="G26" s="54" t="s">
        <v>1327</v>
      </c>
      <c r="H26" s="100">
        <v>227.01</v>
      </c>
      <c r="I26" s="100">
        <v>227.01</v>
      </c>
    </row>
    <row r="27" spans="1:10" s="2" customFormat="1" ht="45" customHeight="1">
      <c r="A27" s="211" t="s">
        <v>45</v>
      </c>
      <c r="B27" s="97" t="s">
        <v>1319</v>
      </c>
      <c r="C27" s="97" t="s">
        <v>1321</v>
      </c>
      <c r="D27" s="99" t="s">
        <v>1328</v>
      </c>
      <c r="E27" s="98" t="s">
        <v>1329</v>
      </c>
      <c r="F27" s="99" t="s">
        <v>1328</v>
      </c>
      <c r="G27" s="54" t="s">
        <v>1329</v>
      </c>
      <c r="H27" s="100">
        <v>1689.31</v>
      </c>
      <c r="I27" s="100">
        <v>1689.31</v>
      </c>
      <c r="J27" s="1"/>
    </row>
    <row r="28" spans="1:10" s="2" customFormat="1" ht="45" customHeight="1">
      <c r="A28" s="211" t="s">
        <v>46</v>
      </c>
      <c r="B28" s="97" t="s">
        <v>1319</v>
      </c>
      <c r="C28" s="97" t="s">
        <v>1322</v>
      </c>
      <c r="D28" s="99" t="s">
        <v>1330</v>
      </c>
      <c r="E28" s="98" t="s">
        <v>1331</v>
      </c>
      <c r="F28" s="99" t="s">
        <v>1330</v>
      </c>
      <c r="G28" s="54" t="s">
        <v>1331</v>
      </c>
      <c r="H28" s="100">
        <v>560</v>
      </c>
      <c r="I28" s="100">
        <v>560</v>
      </c>
      <c r="J28" s="1"/>
    </row>
    <row r="29" spans="1:10" s="2" customFormat="1" ht="45" customHeight="1">
      <c r="A29" s="211" t="s">
        <v>47</v>
      </c>
      <c r="B29" s="97" t="s">
        <v>1319</v>
      </c>
      <c r="C29" s="97" t="s">
        <v>1323</v>
      </c>
      <c r="D29" s="99" t="s">
        <v>1332</v>
      </c>
      <c r="E29" s="98" t="s">
        <v>1333</v>
      </c>
      <c r="F29" s="99" t="s">
        <v>1332</v>
      </c>
      <c r="G29" s="54" t="s">
        <v>1333</v>
      </c>
      <c r="H29" s="100">
        <v>1458.3</v>
      </c>
      <c r="I29" s="100">
        <v>1458.3</v>
      </c>
    </row>
    <row r="30" spans="1:10" s="2" customFormat="1" ht="45" customHeight="1">
      <c r="A30" s="211" t="s">
        <v>48</v>
      </c>
      <c r="B30" s="97" t="s">
        <v>1319</v>
      </c>
      <c r="C30" s="97" t="s">
        <v>1324</v>
      </c>
      <c r="D30" s="99" t="s">
        <v>1334</v>
      </c>
      <c r="E30" s="98" t="s">
        <v>1331</v>
      </c>
      <c r="F30" s="99" t="s">
        <v>1334</v>
      </c>
      <c r="G30" s="54" t="s">
        <v>1331</v>
      </c>
      <c r="H30" s="100">
        <v>344</v>
      </c>
      <c r="I30" s="100">
        <v>344</v>
      </c>
    </row>
    <row r="31" spans="1:10" s="2" customFormat="1" ht="45" customHeight="1">
      <c r="A31" s="211" t="s">
        <v>49</v>
      </c>
      <c r="B31" s="97" t="s">
        <v>1319</v>
      </c>
      <c r="C31" s="97" t="s">
        <v>1324</v>
      </c>
      <c r="D31" s="99" t="s">
        <v>1335</v>
      </c>
      <c r="E31" s="98" t="s">
        <v>1331</v>
      </c>
      <c r="F31" s="99" t="s">
        <v>1335</v>
      </c>
      <c r="G31" s="54" t="s">
        <v>1331</v>
      </c>
      <c r="H31" s="100">
        <v>1328</v>
      </c>
      <c r="I31" s="100">
        <v>1328</v>
      </c>
      <c r="J31" s="1"/>
    </row>
    <row r="32" spans="1:10" s="2" customFormat="1" ht="45" customHeight="1">
      <c r="A32" s="211" t="s">
        <v>50</v>
      </c>
      <c r="B32" s="97" t="s">
        <v>1319</v>
      </c>
      <c r="C32" s="97" t="s">
        <v>1325</v>
      </c>
      <c r="D32" s="99" t="s">
        <v>1336</v>
      </c>
      <c r="E32" s="98" t="s">
        <v>1333</v>
      </c>
      <c r="F32" s="99" t="s">
        <v>1336</v>
      </c>
      <c r="G32" s="54" t="s">
        <v>1333</v>
      </c>
      <c r="H32" s="100">
        <v>3206.8</v>
      </c>
      <c r="I32" s="100">
        <v>3206.8</v>
      </c>
      <c r="J32" s="1"/>
    </row>
    <row r="33" spans="1:10" s="2" customFormat="1" ht="45" customHeight="1">
      <c r="A33" s="210" t="s">
        <v>51</v>
      </c>
      <c r="B33" s="31" t="s">
        <v>1337</v>
      </c>
      <c r="C33" s="31" t="s">
        <v>1338</v>
      </c>
      <c r="D33" s="70" t="s">
        <v>1339</v>
      </c>
      <c r="E33" s="73"/>
      <c r="F33" s="70" t="s">
        <v>1340</v>
      </c>
      <c r="G33" s="10" t="s">
        <v>1341</v>
      </c>
      <c r="H33" s="48">
        <v>3239.05</v>
      </c>
      <c r="I33" s="48">
        <v>3575</v>
      </c>
    </row>
    <row r="34" spans="1:10" s="2" customFormat="1" ht="57" customHeight="1">
      <c r="A34" s="210" t="s">
        <v>52</v>
      </c>
      <c r="B34" s="31" t="s">
        <v>1342</v>
      </c>
      <c r="C34" s="31" t="s">
        <v>1343</v>
      </c>
      <c r="D34" s="70" t="s">
        <v>1344</v>
      </c>
      <c r="E34" s="75" t="s">
        <v>1345</v>
      </c>
      <c r="F34" s="150" t="s">
        <v>1346</v>
      </c>
      <c r="G34" s="14" t="s">
        <v>1347</v>
      </c>
      <c r="H34" s="12">
        <v>224</v>
      </c>
      <c r="I34" s="12">
        <v>275.52</v>
      </c>
    </row>
    <row r="35" spans="1:10" s="2" customFormat="1" ht="45" customHeight="1">
      <c r="A35" s="210" t="s">
        <v>53</v>
      </c>
      <c r="B35" s="31" t="s">
        <v>1348</v>
      </c>
      <c r="C35" s="31" t="s">
        <v>1349</v>
      </c>
      <c r="D35" s="91" t="s">
        <v>1350</v>
      </c>
      <c r="E35" s="75" t="s">
        <v>1351</v>
      </c>
      <c r="F35" s="150" t="s">
        <v>1352</v>
      </c>
      <c r="G35" s="14" t="s">
        <v>1266</v>
      </c>
      <c r="H35" s="12">
        <v>908.12</v>
      </c>
      <c r="I35" s="12">
        <v>1116.98</v>
      </c>
      <c r="J35" s="1"/>
    </row>
    <row r="36" spans="1:10" s="2" customFormat="1" ht="39.75" customHeight="1">
      <c r="A36" s="211" t="s">
        <v>54</v>
      </c>
      <c r="B36" s="97" t="s">
        <v>1319</v>
      </c>
      <c r="C36" s="97" t="s">
        <v>1353</v>
      </c>
      <c r="D36" s="99" t="s">
        <v>1357</v>
      </c>
      <c r="E36" s="98" t="s">
        <v>1358</v>
      </c>
      <c r="F36" s="99" t="s">
        <v>1357</v>
      </c>
      <c r="G36" s="54" t="s">
        <v>1358</v>
      </c>
      <c r="H36" s="100">
        <v>933.17</v>
      </c>
      <c r="I36" s="100">
        <v>933.17</v>
      </c>
      <c r="J36" s="1"/>
    </row>
    <row r="37" spans="1:10" s="2" customFormat="1" ht="45" customHeight="1">
      <c r="A37" s="211" t="s">
        <v>55</v>
      </c>
      <c r="B37" s="97" t="s">
        <v>1319</v>
      </c>
      <c r="C37" s="97" t="s">
        <v>1354</v>
      </c>
      <c r="D37" s="99" t="s">
        <v>1359</v>
      </c>
      <c r="E37" s="98" t="s">
        <v>1358</v>
      </c>
      <c r="F37" s="99" t="s">
        <v>1359</v>
      </c>
      <c r="G37" s="54" t="s">
        <v>1358</v>
      </c>
      <c r="H37" s="100">
        <v>385.44</v>
      </c>
      <c r="I37" s="100">
        <v>385.44</v>
      </c>
    </row>
    <row r="38" spans="1:10" s="2" customFormat="1" ht="45" customHeight="1">
      <c r="A38" s="211" t="s">
        <v>56</v>
      </c>
      <c r="B38" s="97" t="s">
        <v>1319</v>
      </c>
      <c r="C38" s="97" t="s">
        <v>1355</v>
      </c>
      <c r="D38" s="99" t="s">
        <v>1360</v>
      </c>
      <c r="E38" s="98" t="s">
        <v>1358</v>
      </c>
      <c r="F38" s="99" t="s">
        <v>1360</v>
      </c>
      <c r="G38" s="54" t="s">
        <v>1358</v>
      </c>
      <c r="H38" s="100">
        <v>285.39</v>
      </c>
      <c r="I38" s="100">
        <v>285.39</v>
      </c>
    </row>
    <row r="39" spans="1:10" s="2" customFormat="1" ht="45" customHeight="1">
      <c r="A39" s="211" t="s">
        <v>57</v>
      </c>
      <c r="B39" s="97" t="s">
        <v>1319</v>
      </c>
      <c r="C39" s="97" t="s">
        <v>1356</v>
      </c>
      <c r="D39" s="99" t="s">
        <v>1361</v>
      </c>
      <c r="E39" s="98" t="s">
        <v>1358</v>
      </c>
      <c r="F39" s="99" t="s">
        <v>1361</v>
      </c>
      <c r="G39" s="54" t="s">
        <v>1358</v>
      </c>
      <c r="H39" s="100">
        <v>1403.64</v>
      </c>
      <c r="I39" s="100">
        <v>1403.64</v>
      </c>
      <c r="J39" s="1"/>
    </row>
    <row r="40" spans="1:10" s="2" customFormat="1" ht="45" customHeight="1">
      <c r="A40" s="211" t="s">
        <v>58</v>
      </c>
      <c r="B40" s="97" t="s">
        <v>1319</v>
      </c>
      <c r="C40" s="97" t="s">
        <v>1362</v>
      </c>
      <c r="D40" s="99" t="s">
        <v>1363</v>
      </c>
      <c r="E40" s="98" t="s">
        <v>1358</v>
      </c>
      <c r="F40" s="99" t="s">
        <v>1363</v>
      </c>
      <c r="G40" s="54" t="s">
        <v>1358</v>
      </c>
      <c r="H40" s="100">
        <v>1827.58</v>
      </c>
      <c r="I40" s="100">
        <v>1827.58</v>
      </c>
      <c r="J40" s="1"/>
    </row>
    <row r="41" spans="1:10" s="2" customFormat="1" ht="45" customHeight="1">
      <c r="A41" s="211" t="s">
        <v>59</v>
      </c>
      <c r="B41" s="97" t="s">
        <v>1319</v>
      </c>
      <c r="C41" s="97" t="s">
        <v>1364</v>
      </c>
      <c r="D41" s="99" t="s">
        <v>1365</v>
      </c>
      <c r="E41" s="98" t="s">
        <v>1358</v>
      </c>
      <c r="F41" s="99" t="s">
        <v>1365</v>
      </c>
      <c r="G41" s="54" t="s">
        <v>1358</v>
      </c>
      <c r="H41" s="100">
        <v>616.14</v>
      </c>
      <c r="I41" s="100">
        <v>616.14</v>
      </c>
    </row>
    <row r="42" spans="1:10" s="2" customFormat="1" ht="57.75" customHeight="1">
      <c r="A42" s="69" t="s">
        <v>60</v>
      </c>
      <c r="B42" s="51" t="s">
        <v>1366</v>
      </c>
      <c r="C42" s="51" t="s">
        <v>1367</v>
      </c>
      <c r="D42" s="64" t="s">
        <v>1235</v>
      </c>
      <c r="E42" s="90" t="s">
        <v>1368</v>
      </c>
      <c r="F42" s="175" t="s">
        <v>1369</v>
      </c>
      <c r="G42" s="77" t="s">
        <v>1368</v>
      </c>
      <c r="H42" s="78">
        <v>598</v>
      </c>
      <c r="I42" s="78">
        <v>598</v>
      </c>
    </row>
    <row r="43" spans="1:10" s="2" customFormat="1" ht="67.5">
      <c r="A43" s="69" t="s">
        <v>61</v>
      </c>
      <c r="B43" s="51" t="s">
        <v>1366</v>
      </c>
      <c r="C43" s="31" t="s">
        <v>1370</v>
      </c>
      <c r="D43" s="64" t="s">
        <v>1235</v>
      </c>
      <c r="E43" s="90" t="s">
        <v>1368</v>
      </c>
      <c r="F43" s="71" t="s">
        <v>1371</v>
      </c>
      <c r="G43" s="77" t="s">
        <v>1368</v>
      </c>
      <c r="H43" s="80">
        <v>344</v>
      </c>
      <c r="I43" s="80">
        <v>344</v>
      </c>
      <c r="J43" s="1"/>
    </row>
    <row r="44" spans="1:10" s="2" customFormat="1" ht="45" customHeight="1">
      <c r="A44" s="69" t="s">
        <v>62</v>
      </c>
      <c r="B44" s="21" t="s">
        <v>1868</v>
      </c>
      <c r="C44" s="31" t="s">
        <v>1373</v>
      </c>
      <c r="D44" s="27" t="s">
        <v>1372</v>
      </c>
      <c r="E44" s="75"/>
      <c r="F44" s="71" t="s">
        <v>1374</v>
      </c>
      <c r="G44" s="33" t="s">
        <v>1262</v>
      </c>
      <c r="H44" s="80">
        <v>596</v>
      </c>
      <c r="I44" s="80">
        <v>733.08</v>
      </c>
      <c r="J44" s="1"/>
    </row>
    <row r="45" spans="1:10" s="2" customFormat="1" ht="57.75" customHeight="1">
      <c r="A45" s="69" t="s">
        <v>63</v>
      </c>
      <c r="B45" s="31" t="s">
        <v>1694</v>
      </c>
      <c r="C45" s="31" t="s">
        <v>1375</v>
      </c>
      <c r="D45" s="27" t="s">
        <v>1376</v>
      </c>
      <c r="E45" s="75" t="s">
        <v>1377</v>
      </c>
      <c r="F45" s="71" t="s">
        <v>1378</v>
      </c>
      <c r="G45" s="33" t="s">
        <v>1379</v>
      </c>
      <c r="H45" s="80">
        <v>1300</v>
      </c>
      <c r="I45" s="80">
        <v>1599</v>
      </c>
    </row>
    <row r="46" spans="1:10" s="2" customFormat="1" ht="67.5" customHeight="1">
      <c r="A46" s="69" t="s">
        <v>64</v>
      </c>
      <c r="B46" s="51" t="s">
        <v>1380</v>
      </c>
      <c r="C46" s="51" t="s">
        <v>1381</v>
      </c>
      <c r="D46" s="52" t="s">
        <v>1382</v>
      </c>
      <c r="E46" s="212" t="s">
        <v>1383</v>
      </c>
      <c r="F46" s="176" t="s">
        <v>1384</v>
      </c>
      <c r="G46" s="101" t="s">
        <v>1385</v>
      </c>
      <c r="H46" s="135">
        <v>85.37</v>
      </c>
      <c r="I46" s="138">
        <v>105</v>
      </c>
    </row>
    <row r="47" spans="1:10" s="2" customFormat="1" ht="57.75" customHeight="1">
      <c r="A47" s="69" t="s">
        <v>65</v>
      </c>
      <c r="B47" s="51" t="s">
        <v>1233</v>
      </c>
      <c r="C47" s="51" t="s">
        <v>1386</v>
      </c>
      <c r="D47" s="52" t="s">
        <v>1235</v>
      </c>
      <c r="E47" s="213"/>
      <c r="F47" s="176" t="s">
        <v>1387</v>
      </c>
      <c r="G47" s="101" t="s">
        <v>1388</v>
      </c>
      <c r="H47" s="135">
        <v>82.11</v>
      </c>
      <c r="I47" s="138">
        <v>101</v>
      </c>
      <c r="J47" s="1"/>
    </row>
    <row r="48" spans="1:10" s="2" customFormat="1" ht="78" customHeight="1">
      <c r="A48" s="69" t="s">
        <v>66</v>
      </c>
      <c r="B48" s="28" t="s">
        <v>1389</v>
      </c>
      <c r="C48" s="28" t="s">
        <v>1390</v>
      </c>
      <c r="D48" s="30" t="s">
        <v>1391</v>
      </c>
      <c r="E48" s="74" t="s">
        <v>1392</v>
      </c>
      <c r="F48" s="71" t="s">
        <v>1393</v>
      </c>
      <c r="G48" s="33" t="s">
        <v>1392</v>
      </c>
      <c r="H48" s="80">
        <v>131.71</v>
      </c>
      <c r="I48" s="80">
        <v>162</v>
      </c>
      <c r="J48" s="1"/>
    </row>
    <row r="49" spans="1:10" s="2" customFormat="1" ht="45" customHeight="1">
      <c r="A49" s="69" t="s">
        <v>67</v>
      </c>
      <c r="B49" s="31" t="s">
        <v>1398</v>
      </c>
      <c r="C49" s="31" t="s">
        <v>1394</v>
      </c>
      <c r="D49" s="27" t="s">
        <v>1395</v>
      </c>
      <c r="E49" s="114" t="s">
        <v>1301</v>
      </c>
      <c r="F49" s="150" t="s">
        <v>1396</v>
      </c>
      <c r="G49" s="14" t="s">
        <v>1397</v>
      </c>
      <c r="H49" s="12">
        <v>830</v>
      </c>
      <c r="I49" s="12">
        <v>1020.9</v>
      </c>
    </row>
    <row r="50" spans="1:10" s="2" customFormat="1" ht="55.5" customHeight="1">
      <c r="A50" s="69" t="s">
        <v>68</v>
      </c>
      <c r="B50" s="31" t="s">
        <v>1399</v>
      </c>
      <c r="C50" s="31" t="s">
        <v>1400</v>
      </c>
      <c r="D50" s="27" t="s">
        <v>1235</v>
      </c>
      <c r="E50" s="114"/>
      <c r="F50" s="150" t="s">
        <v>1401</v>
      </c>
      <c r="G50" s="14" t="s">
        <v>1402</v>
      </c>
      <c r="H50" s="12">
        <v>515.62</v>
      </c>
      <c r="I50" s="12">
        <v>634.21</v>
      </c>
    </row>
    <row r="51" spans="1:10" s="2" customFormat="1" ht="65.25" customHeight="1">
      <c r="A51" s="69" t="s">
        <v>69</v>
      </c>
      <c r="B51" s="39" t="s">
        <v>1799</v>
      </c>
      <c r="C51" s="31" t="s">
        <v>1403</v>
      </c>
      <c r="D51" s="27" t="s">
        <v>1278</v>
      </c>
      <c r="E51" s="114"/>
      <c r="F51" s="150" t="s">
        <v>1404</v>
      </c>
      <c r="G51" s="14" t="s">
        <v>1405</v>
      </c>
      <c r="H51" s="12">
        <v>80.2</v>
      </c>
      <c r="I51" s="12">
        <v>86.62</v>
      </c>
      <c r="J51" s="1"/>
    </row>
    <row r="52" spans="1:10" s="2" customFormat="1" ht="45" customHeight="1">
      <c r="A52" s="69" t="s">
        <v>70</v>
      </c>
      <c r="B52" s="31" t="s">
        <v>1406</v>
      </c>
      <c r="C52" s="21" t="s">
        <v>1597</v>
      </c>
      <c r="D52" s="13" t="s">
        <v>1407</v>
      </c>
      <c r="E52" s="114" t="s">
        <v>1408</v>
      </c>
      <c r="F52" s="70" t="s">
        <v>1410</v>
      </c>
      <c r="G52" s="10" t="s">
        <v>1409</v>
      </c>
      <c r="H52" s="48">
        <v>3498.04</v>
      </c>
      <c r="I52" s="48">
        <v>4302.59</v>
      </c>
      <c r="J52" s="1"/>
    </row>
    <row r="53" spans="1:10" s="2" customFormat="1" ht="51" customHeight="1">
      <c r="A53" s="69" t="s">
        <v>71</v>
      </c>
      <c r="B53" s="21" t="s">
        <v>1348</v>
      </c>
      <c r="C53" s="21" t="s">
        <v>1411</v>
      </c>
      <c r="D53" s="13" t="s">
        <v>1350</v>
      </c>
      <c r="E53" s="119" t="s">
        <v>1351</v>
      </c>
      <c r="F53" s="70" t="s">
        <v>1414</v>
      </c>
      <c r="G53" s="34" t="s">
        <v>1405</v>
      </c>
      <c r="H53" s="46">
        <v>1268.73</v>
      </c>
      <c r="I53" s="46">
        <v>1558.3</v>
      </c>
    </row>
    <row r="54" spans="1:10" s="2" customFormat="1" ht="56.25" customHeight="1">
      <c r="A54" s="69" t="s">
        <v>72</v>
      </c>
      <c r="B54" s="21" t="s">
        <v>1412</v>
      </c>
      <c r="C54" s="21" t="s">
        <v>1413</v>
      </c>
      <c r="D54" s="27" t="s">
        <v>1235</v>
      </c>
      <c r="E54" s="118"/>
      <c r="F54" s="177" t="s">
        <v>1415</v>
      </c>
      <c r="G54" s="34" t="s">
        <v>1402</v>
      </c>
      <c r="H54" s="81">
        <v>125.7</v>
      </c>
      <c r="I54" s="81">
        <v>154.61000000000001</v>
      </c>
    </row>
    <row r="55" spans="1:10" s="2" customFormat="1" ht="40.5" customHeight="1">
      <c r="A55" s="69" t="s">
        <v>73</v>
      </c>
      <c r="B55" s="21" t="s">
        <v>1416</v>
      </c>
      <c r="C55" s="21" t="s">
        <v>1417</v>
      </c>
      <c r="D55" s="13" t="s">
        <v>1235</v>
      </c>
      <c r="E55" s="114"/>
      <c r="F55" s="70" t="s">
        <v>1418</v>
      </c>
      <c r="G55" s="10" t="s">
        <v>1419</v>
      </c>
      <c r="H55" s="48">
        <v>450</v>
      </c>
      <c r="I55" s="48">
        <v>450</v>
      </c>
      <c r="J55" s="1"/>
    </row>
    <row r="56" spans="1:10" s="2" customFormat="1" ht="36.75" customHeight="1">
      <c r="A56" s="69" t="s">
        <v>74</v>
      </c>
      <c r="B56" s="31" t="s">
        <v>1233</v>
      </c>
      <c r="C56" s="21" t="s">
        <v>1420</v>
      </c>
      <c r="D56" s="13" t="s">
        <v>1235</v>
      </c>
      <c r="E56" s="114"/>
      <c r="F56" s="91" t="s">
        <v>1421</v>
      </c>
      <c r="G56" s="34" t="s">
        <v>1422</v>
      </c>
      <c r="H56" s="46">
        <v>160.65</v>
      </c>
      <c r="I56" s="46">
        <v>197.6</v>
      </c>
      <c r="J56" s="1"/>
    </row>
    <row r="57" spans="1:10" s="2" customFormat="1" ht="34.5" customHeight="1">
      <c r="A57" s="69" t="s">
        <v>75</v>
      </c>
      <c r="B57" s="21" t="s">
        <v>1271</v>
      </c>
      <c r="C57" s="32" t="s">
        <v>1423</v>
      </c>
      <c r="D57" s="13" t="s">
        <v>1424</v>
      </c>
      <c r="E57" s="114" t="s">
        <v>1422</v>
      </c>
      <c r="F57" s="177" t="s">
        <v>1425</v>
      </c>
      <c r="G57" s="34" t="s">
        <v>1426</v>
      </c>
      <c r="H57" s="46">
        <v>159.35</v>
      </c>
      <c r="I57" s="46">
        <v>196</v>
      </c>
    </row>
    <row r="58" spans="1:10" s="1" customFormat="1" ht="36.75" customHeight="1">
      <c r="A58" s="69" t="s">
        <v>76</v>
      </c>
      <c r="B58" s="21" t="s">
        <v>1263</v>
      </c>
      <c r="C58" s="32" t="s">
        <v>1264</v>
      </c>
      <c r="D58" s="13" t="s">
        <v>1235</v>
      </c>
      <c r="E58" s="119"/>
      <c r="F58" s="178" t="s">
        <v>1427</v>
      </c>
      <c r="G58" s="11" t="s">
        <v>1428</v>
      </c>
      <c r="H58" s="12">
        <v>628.36</v>
      </c>
      <c r="I58" s="12">
        <v>772.88</v>
      </c>
      <c r="J58" s="2"/>
    </row>
    <row r="59" spans="1:10" s="1" customFormat="1" ht="50.25" customHeight="1">
      <c r="A59" s="69" t="s">
        <v>77</v>
      </c>
      <c r="B59" s="21" t="s">
        <v>1429</v>
      </c>
      <c r="C59" s="21" t="s">
        <v>1432</v>
      </c>
      <c r="D59" s="13" t="s">
        <v>1339</v>
      </c>
      <c r="E59" s="119"/>
      <c r="F59" s="179" t="s">
        <v>1430</v>
      </c>
      <c r="G59" s="27" t="s">
        <v>1431</v>
      </c>
      <c r="H59" s="46">
        <v>342.59</v>
      </c>
      <c r="I59" s="46">
        <v>370</v>
      </c>
    </row>
    <row r="60" spans="1:10" s="2" customFormat="1" ht="56.25" customHeight="1">
      <c r="A60" s="69" t="s">
        <v>78</v>
      </c>
      <c r="B60" s="31" t="s">
        <v>1433</v>
      </c>
      <c r="C60" s="21" t="s">
        <v>1434</v>
      </c>
      <c r="D60" s="27" t="s">
        <v>1235</v>
      </c>
      <c r="E60" s="114"/>
      <c r="F60" s="91" t="s">
        <v>1435</v>
      </c>
      <c r="G60" s="11" t="s">
        <v>1436</v>
      </c>
      <c r="H60" s="12">
        <v>702.44</v>
      </c>
      <c r="I60" s="12">
        <v>864</v>
      </c>
      <c r="J60" s="1"/>
    </row>
    <row r="61" spans="1:10" s="2" customFormat="1" ht="32.25" customHeight="1">
      <c r="A61" s="69" t="s">
        <v>79</v>
      </c>
      <c r="B61" s="21" t="s">
        <v>1437</v>
      </c>
      <c r="C61" s="21" t="s">
        <v>1438</v>
      </c>
      <c r="D61" s="29" t="s">
        <v>1439</v>
      </c>
      <c r="E61" s="119" t="s">
        <v>1440</v>
      </c>
      <c r="F61" s="179" t="s">
        <v>1441</v>
      </c>
      <c r="G61" s="14" t="s">
        <v>1442</v>
      </c>
      <c r="H61" s="12">
        <v>340.85</v>
      </c>
      <c r="I61" s="12">
        <v>419.24</v>
      </c>
    </row>
    <row r="62" spans="1:10" s="2" customFormat="1" ht="37.5" customHeight="1">
      <c r="A62" s="69" t="s">
        <v>80</v>
      </c>
      <c r="B62" s="28" t="s">
        <v>1443</v>
      </c>
      <c r="C62" s="28" t="s">
        <v>1444</v>
      </c>
      <c r="D62" s="29" t="s">
        <v>1235</v>
      </c>
      <c r="E62" s="214"/>
      <c r="F62" s="180" t="s">
        <v>1445</v>
      </c>
      <c r="G62" s="35" t="s">
        <v>1446</v>
      </c>
      <c r="H62" s="82">
        <v>144</v>
      </c>
      <c r="I62" s="82">
        <v>177.12</v>
      </c>
    </row>
    <row r="63" spans="1:10" s="2" customFormat="1" ht="32.25" customHeight="1">
      <c r="A63" s="69" t="s">
        <v>81</v>
      </c>
      <c r="B63" s="50" t="s">
        <v>1448</v>
      </c>
      <c r="C63" s="51" t="s">
        <v>1447</v>
      </c>
      <c r="D63" s="52" t="s">
        <v>1235</v>
      </c>
      <c r="E63" s="215"/>
      <c r="F63" s="181" t="s">
        <v>1449</v>
      </c>
      <c r="G63" s="103" t="s">
        <v>1446</v>
      </c>
      <c r="H63" s="60">
        <v>87.64</v>
      </c>
      <c r="I63" s="60">
        <v>107.8</v>
      </c>
      <c r="J63" s="1"/>
    </row>
    <row r="64" spans="1:10" s="2" customFormat="1" ht="33" customHeight="1">
      <c r="A64" s="69" t="s">
        <v>82</v>
      </c>
      <c r="B64" s="37" t="s">
        <v>1238</v>
      </c>
      <c r="C64" s="37" t="s">
        <v>1239</v>
      </c>
      <c r="D64" s="85" t="s">
        <v>1240</v>
      </c>
      <c r="E64" s="119"/>
      <c r="F64" s="182" t="s">
        <v>1450</v>
      </c>
      <c r="G64" s="36" t="s">
        <v>1451</v>
      </c>
      <c r="H64" s="104">
        <v>22</v>
      </c>
      <c r="I64" s="104">
        <v>23.76</v>
      </c>
      <c r="J64" s="1"/>
    </row>
    <row r="65" spans="1:10" s="2" customFormat="1" ht="33.75" customHeight="1">
      <c r="A65" s="69" t="s">
        <v>83</v>
      </c>
      <c r="B65" s="21" t="s">
        <v>1238</v>
      </c>
      <c r="C65" s="21" t="s">
        <v>1239</v>
      </c>
      <c r="D65" s="86" t="s">
        <v>1240</v>
      </c>
      <c r="E65" s="118"/>
      <c r="F65" s="91" t="s">
        <v>1452</v>
      </c>
      <c r="G65" s="102" t="s">
        <v>1451</v>
      </c>
      <c r="H65" s="46">
        <v>144.80000000000001</v>
      </c>
      <c r="I65" s="193">
        <v>156.38</v>
      </c>
    </row>
    <row r="66" spans="1:10" s="2" customFormat="1" ht="36" customHeight="1">
      <c r="A66" s="69" t="s">
        <v>84</v>
      </c>
      <c r="B66" s="21" t="s">
        <v>1453</v>
      </c>
      <c r="C66" s="21" t="s">
        <v>1455</v>
      </c>
      <c r="D66" s="13" t="s">
        <v>1235</v>
      </c>
      <c r="E66" s="119"/>
      <c r="F66" s="76" t="s">
        <v>1454</v>
      </c>
      <c r="G66" s="121">
        <v>43495</v>
      </c>
      <c r="H66" s="81">
        <v>1497</v>
      </c>
      <c r="I66" s="323">
        <v>1497</v>
      </c>
    </row>
    <row r="67" spans="1:10" s="2" customFormat="1" ht="33.75" customHeight="1">
      <c r="A67" s="69" t="s">
        <v>85</v>
      </c>
      <c r="B67" s="21" t="s">
        <v>1456</v>
      </c>
      <c r="C67" s="31" t="s">
        <v>1457</v>
      </c>
      <c r="D67" s="13" t="s">
        <v>1458</v>
      </c>
      <c r="E67" s="119" t="s">
        <v>1459</v>
      </c>
      <c r="F67" s="70" t="s">
        <v>1460</v>
      </c>
      <c r="G67" s="13" t="s">
        <v>1461</v>
      </c>
      <c r="H67" s="48">
        <v>188.1</v>
      </c>
      <c r="I67" s="48">
        <f>H67*1.23</f>
        <v>231.363</v>
      </c>
      <c r="J67" s="1"/>
    </row>
    <row r="68" spans="1:10" s="2" customFormat="1" ht="36" customHeight="1">
      <c r="A68" s="69" t="s">
        <v>86</v>
      </c>
      <c r="B68" s="21" t="s">
        <v>1462</v>
      </c>
      <c r="C68" s="21" t="s">
        <v>1463</v>
      </c>
      <c r="D68" s="13" t="s">
        <v>1464</v>
      </c>
      <c r="E68" s="119" t="s">
        <v>1256</v>
      </c>
      <c r="F68" s="179" t="s">
        <v>1465</v>
      </c>
      <c r="G68" s="14" t="s">
        <v>1466</v>
      </c>
      <c r="H68" s="12">
        <v>108.33</v>
      </c>
      <c r="I68" s="12">
        <v>117</v>
      </c>
      <c r="J68" s="1"/>
    </row>
    <row r="69" spans="1:10" s="2" customFormat="1" ht="45" customHeight="1">
      <c r="A69" s="69" t="s">
        <v>87</v>
      </c>
      <c r="B69" s="21" t="s">
        <v>1462</v>
      </c>
      <c r="C69" s="21" t="s">
        <v>1463</v>
      </c>
      <c r="D69" s="13" t="s">
        <v>1464</v>
      </c>
      <c r="E69" s="119" t="s">
        <v>1256</v>
      </c>
      <c r="F69" s="179" t="s">
        <v>1467</v>
      </c>
      <c r="G69" s="14" t="s">
        <v>1466</v>
      </c>
      <c r="H69" s="12">
        <v>53.7</v>
      </c>
      <c r="I69" s="12">
        <v>58</v>
      </c>
    </row>
    <row r="70" spans="1:10" s="2" customFormat="1" ht="45" customHeight="1">
      <c r="A70" s="69" t="s">
        <v>88</v>
      </c>
      <c r="B70" s="21" t="s">
        <v>1462</v>
      </c>
      <c r="C70" s="21" t="s">
        <v>1463</v>
      </c>
      <c r="D70" s="13" t="s">
        <v>1464</v>
      </c>
      <c r="E70" s="114" t="s">
        <v>1256</v>
      </c>
      <c r="F70" s="179" t="s">
        <v>1468</v>
      </c>
      <c r="G70" s="13" t="s">
        <v>1470</v>
      </c>
      <c r="H70" s="48">
        <v>53.7</v>
      </c>
      <c r="I70" s="48">
        <v>58</v>
      </c>
    </row>
    <row r="71" spans="1:10" s="2" customFormat="1" ht="45" customHeight="1">
      <c r="A71" s="69" t="s">
        <v>89</v>
      </c>
      <c r="B71" s="21" t="s">
        <v>1462</v>
      </c>
      <c r="C71" s="21" t="s">
        <v>1463</v>
      </c>
      <c r="D71" s="27" t="s">
        <v>1464</v>
      </c>
      <c r="E71" s="114" t="s">
        <v>1256</v>
      </c>
      <c r="F71" s="150" t="s">
        <v>1469</v>
      </c>
      <c r="G71" s="14" t="s">
        <v>1470</v>
      </c>
      <c r="H71" s="12">
        <v>108.33</v>
      </c>
      <c r="I71" s="12">
        <v>117</v>
      </c>
      <c r="J71" s="1"/>
    </row>
    <row r="72" spans="1:10" s="2" customFormat="1" ht="45" customHeight="1">
      <c r="A72" s="69" t="s">
        <v>90</v>
      </c>
      <c r="B72" s="21" t="s">
        <v>1471</v>
      </c>
      <c r="C72" s="21" t="s">
        <v>1472</v>
      </c>
      <c r="D72" s="13" t="s">
        <v>1473</v>
      </c>
      <c r="E72" s="114" t="s">
        <v>1474</v>
      </c>
      <c r="F72" s="70" t="s">
        <v>1475</v>
      </c>
      <c r="G72" s="13" t="s">
        <v>1426</v>
      </c>
      <c r="H72" s="83">
        <v>10043.9</v>
      </c>
      <c r="I72" s="48">
        <v>12354</v>
      </c>
      <c r="J72" s="1"/>
    </row>
    <row r="73" spans="1:10" s="2" customFormat="1" ht="45" customHeight="1">
      <c r="A73" s="69" t="s">
        <v>91</v>
      </c>
      <c r="B73" s="21" t="s">
        <v>1238</v>
      </c>
      <c r="C73" s="21" t="s">
        <v>1476</v>
      </c>
      <c r="D73" s="13" t="s">
        <v>1477</v>
      </c>
      <c r="E73" s="118" t="s">
        <v>1478</v>
      </c>
      <c r="F73" s="91" t="s">
        <v>1479</v>
      </c>
      <c r="G73" s="27" t="s">
        <v>1446</v>
      </c>
      <c r="H73" s="46">
        <v>123</v>
      </c>
      <c r="I73" s="46">
        <v>132.84</v>
      </c>
    </row>
    <row r="74" spans="1:10" s="2" customFormat="1" ht="45" customHeight="1">
      <c r="A74" s="69" t="s">
        <v>92</v>
      </c>
      <c r="B74" s="21" t="s">
        <v>1480</v>
      </c>
      <c r="C74" s="21" t="s">
        <v>1481</v>
      </c>
      <c r="D74" s="27" t="s">
        <v>1487</v>
      </c>
      <c r="E74" s="114" t="s">
        <v>1482</v>
      </c>
      <c r="F74" s="91" t="s">
        <v>1483</v>
      </c>
      <c r="G74" s="14" t="s">
        <v>1484</v>
      </c>
      <c r="H74" s="12">
        <v>186.99</v>
      </c>
      <c r="I74" s="12">
        <v>230</v>
      </c>
    </row>
    <row r="75" spans="1:10" s="2" customFormat="1" ht="45" customHeight="1">
      <c r="A75" s="69" t="s">
        <v>93</v>
      </c>
      <c r="B75" s="31" t="s">
        <v>1485</v>
      </c>
      <c r="C75" s="31" t="s">
        <v>1486</v>
      </c>
      <c r="D75" s="27" t="s">
        <v>1488</v>
      </c>
      <c r="E75" s="114" t="s">
        <v>1377</v>
      </c>
      <c r="F75" s="150" t="s">
        <v>1489</v>
      </c>
      <c r="G75" s="14" t="s">
        <v>1377</v>
      </c>
      <c r="H75" s="12">
        <v>100</v>
      </c>
      <c r="I75" s="12">
        <v>100</v>
      </c>
      <c r="J75" s="1"/>
    </row>
    <row r="76" spans="1:10" s="2" customFormat="1" ht="45" customHeight="1">
      <c r="A76" s="69" t="s">
        <v>94</v>
      </c>
      <c r="B76" s="39" t="s">
        <v>1799</v>
      </c>
      <c r="C76" s="32" t="s">
        <v>1490</v>
      </c>
      <c r="D76" s="13" t="s">
        <v>1491</v>
      </c>
      <c r="E76" s="119" t="s">
        <v>1492</v>
      </c>
      <c r="F76" s="70" t="s">
        <v>1493</v>
      </c>
      <c r="G76" s="13" t="s">
        <v>1494</v>
      </c>
      <c r="H76" s="48">
        <v>28.2</v>
      </c>
      <c r="I76" s="48">
        <v>30.46</v>
      </c>
      <c r="J76" s="1"/>
    </row>
    <row r="77" spans="1:10" s="2" customFormat="1" ht="45" customHeight="1">
      <c r="A77" s="69" t="s">
        <v>95</v>
      </c>
      <c r="B77" s="39" t="s">
        <v>1799</v>
      </c>
      <c r="C77" s="21" t="s">
        <v>1495</v>
      </c>
      <c r="D77" s="27" t="s">
        <v>1496</v>
      </c>
      <c r="E77" s="118" t="s">
        <v>1497</v>
      </c>
      <c r="F77" s="91" t="s">
        <v>1498</v>
      </c>
      <c r="G77" s="27" t="s">
        <v>1499</v>
      </c>
      <c r="H77" s="46">
        <v>81.3</v>
      </c>
      <c r="I77" s="46">
        <v>100</v>
      </c>
    </row>
    <row r="78" spans="1:10" s="2" customFormat="1" ht="73.5" customHeight="1">
      <c r="A78" s="69" t="s">
        <v>96</v>
      </c>
      <c r="B78" s="31" t="s">
        <v>1500</v>
      </c>
      <c r="C78" s="21" t="s">
        <v>1501</v>
      </c>
      <c r="D78" s="13" t="s">
        <v>1502</v>
      </c>
      <c r="E78" s="114" t="s">
        <v>1497</v>
      </c>
      <c r="F78" s="150" t="s">
        <v>1503</v>
      </c>
      <c r="G78" s="14" t="s">
        <v>1504</v>
      </c>
      <c r="H78" s="12">
        <v>153.30000000000001</v>
      </c>
      <c r="I78" s="12">
        <v>188.56</v>
      </c>
    </row>
    <row r="79" spans="1:10" s="2" customFormat="1" ht="45" customHeight="1">
      <c r="A79" s="69" t="s">
        <v>97</v>
      </c>
      <c r="B79" s="21" t="s">
        <v>1233</v>
      </c>
      <c r="C79" s="21" t="s">
        <v>1505</v>
      </c>
      <c r="D79" s="13" t="s">
        <v>1506</v>
      </c>
      <c r="E79" s="119" t="s">
        <v>1497</v>
      </c>
      <c r="F79" s="91" t="s">
        <v>1507</v>
      </c>
      <c r="G79" s="14" t="s">
        <v>1499</v>
      </c>
      <c r="H79" s="12">
        <v>103.09</v>
      </c>
      <c r="I79" s="12">
        <v>126.8</v>
      </c>
      <c r="J79" s="1"/>
    </row>
    <row r="80" spans="1:10" s="2" customFormat="1" ht="45" customHeight="1">
      <c r="A80" s="69" t="s">
        <v>98</v>
      </c>
      <c r="B80" s="21" t="s">
        <v>1380</v>
      </c>
      <c r="C80" s="21" t="s">
        <v>1508</v>
      </c>
      <c r="D80" s="27" t="s">
        <v>1509</v>
      </c>
      <c r="E80" s="114" t="s">
        <v>1497</v>
      </c>
      <c r="F80" s="91" t="s">
        <v>1510</v>
      </c>
      <c r="G80" s="27" t="s">
        <v>1511</v>
      </c>
      <c r="H80" s="46">
        <v>227.52</v>
      </c>
      <c r="I80" s="46">
        <v>279.85000000000002</v>
      </c>
      <c r="J80" s="1"/>
    </row>
    <row r="81" spans="1:10" s="2" customFormat="1" ht="45" customHeight="1">
      <c r="A81" s="69" t="s">
        <v>99</v>
      </c>
      <c r="B81" s="21" t="s">
        <v>1512</v>
      </c>
      <c r="C81" s="21" t="s">
        <v>1513</v>
      </c>
      <c r="D81" s="38" t="s">
        <v>1514</v>
      </c>
      <c r="E81" s="119" t="s">
        <v>1377</v>
      </c>
      <c r="F81" s="70" t="s">
        <v>1515</v>
      </c>
      <c r="G81" s="13" t="s">
        <v>1521</v>
      </c>
      <c r="H81" s="48">
        <v>813.01</v>
      </c>
      <c r="I81" s="48">
        <v>1000</v>
      </c>
    </row>
    <row r="82" spans="1:10" s="2" customFormat="1" ht="57.75" customHeight="1">
      <c r="A82" s="69" t="s">
        <v>100</v>
      </c>
      <c r="B82" s="39" t="s">
        <v>1516</v>
      </c>
      <c r="C82" s="39" t="s">
        <v>1517</v>
      </c>
      <c r="D82" s="30" t="s">
        <v>1518</v>
      </c>
      <c r="E82" s="74" t="s">
        <v>1482</v>
      </c>
      <c r="F82" s="71" t="s">
        <v>1519</v>
      </c>
      <c r="G82" s="30" t="s">
        <v>1520</v>
      </c>
      <c r="H82" s="79">
        <v>69.11</v>
      </c>
      <c r="I82" s="79">
        <v>85</v>
      </c>
    </row>
    <row r="83" spans="1:10" s="2" customFormat="1" ht="52.5" customHeight="1">
      <c r="A83" s="69" t="s">
        <v>101</v>
      </c>
      <c r="B83" s="39" t="s">
        <v>1522</v>
      </c>
      <c r="C83" s="31" t="s">
        <v>1523</v>
      </c>
      <c r="D83" s="27" t="s">
        <v>1524</v>
      </c>
      <c r="E83" s="114" t="s">
        <v>1377</v>
      </c>
      <c r="F83" s="150" t="s">
        <v>1525</v>
      </c>
      <c r="G83" s="14" t="s">
        <v>1379</v>
      </c>
      <c r="H83" s="12">
        <v>117.89</v>
      </c>
      <c r="I83" s="12">
        <v>145</v>
      </c>
      <c r="J83" s="1"/>
    </row>
    <row r="84" spans="1:10" s="2" customFormat="1" ht="45" customHeight="1">
      <c r="A84" s="69" t="s">
        <v>102</v>
      </c>
      <c r="B84" s="31" t="s">
        <v>1263</v>
      </c>
      <c r="C84" s="31" t="s">
        <v>1264</v>
      </c>
      <c r="D84" s="27" t="s">
        <v>1235</v>
      </c>
      <c r="E84" s="114"/>
      <c r="F84" s="150" t="s">
        <v>1526</v>
      </c>
      <c r="G84" s="14" t="s">
        <v>1527</v>
      </c>
      <c r="H84" s="12">
        <v>633.03</v>
      </c>
      <c r="I84" s="12">
        <v>778.63</v>
      </c>
      <c r="J84" s="1"/>
    </row>
    <row r="85" spans="1:10" s="2" customFormat="1" ht="45" customHeight="1">
      <c r="A85" s="69" t="s">
        <v>103</v>
      </c>
      <c r="B85" s="21" t="s">
        <v>1528</v>
      </c>
      <c r="C85" s="31" t="s">
        <v>1529</v>
      </c>
      <c r="D85" s="27" t="s">
        <v>1304</v>
      </c>
      <c r="E85" s="114" t="s">
        <v>1250</v>
      </c>
      <c r="F85" s="91" t="s">
        <v>1430</v>
      </c>
      <c r="G85" s="14" t="s">
        <v>1527</v>
      </c>
      <c r="H85" s="12">
        <v>2955.28</v>
      </c>
      <c r="I85" s="12">
        <v>3635</v>
      </c>
    </row>
    <row r="86" spans="1:10" s="2" customFormat="1" ht="45" customHeight="1">
      <c r="A86" s="69" t="s">
        <v>104</v>
      </c>
      <c r="B86" s="31" t="s">
        <v>1348</v>
      </c>
      <c r="C86" s="21" t="s">
        <v>1530</v>
      </c>
      <c r="D86" s="13" t="s">
        <v>1350</v>
      </c>
      <c r="E86" s="114" t="s">
        <v>1351</v>
      </c>
      <c r="F86" s="91" t="s">
        <v>1531</v>
      </c>
      <c r="G86" s="14" t="s">
        <v>1428</v>
      </c>
      <c r="H86" s="12">
        <v>274.27</v>
      </c>
      <c r="I86" s="12">
        <v>337.35</v>
      </c>
    </row>
    <row r="87" spans="1:10" s="2" customFormat="1" ht="45" customHeight="1">
      <c r="A87" s="69" t="s">
        <v>105</v>
      </c>
      <c r="B87" s="31" t="s">
        <v>1532</v>
      </c>
      <c r="C87" s="21" t="s">
        <v>1533</v>
      </c>
      <c r="D87" s="13" t="s">
        <v>1304</v>
      </c>
      <c r="E87" s="114" t="s">
        <v>1250</v>
      </c>
      <c r="F87" s="91" t="s">
        <v>1378</v>
      </c>
      <c r="G87" s="14" t="s">
        <v>1527</v>
      </c>
      <c r="H87" s="12">
        <v>450</v>
      </c>
      <c r="I87" s="12">
        <v>450</v>
      </c>
      <c r="J87" s="1"/>
    </row>
    <row r="88" spans="1:10" s="2" customFormat="1" ht="45" customHeight="1">
      <c r="A88" s="69" t="s">
        <v>106</v>
      </c>
      <c r="B88" s="31" t="s">
        <v>1534</v>
      </c>
      <c r="C88" s="31" t="s">
        <v>1535</v>
      </c>
      <c r="D88" s="27" t="s">
        <v>1235</v>
      </c>
      <c r="E88" s="114"/>
      <c r="F88" s="150" t="s">
        <v>1536</v>
      </c>
      <c r="G88" s="14" t="s">
        <v>1537</v>
      </c>
      <c r="H88" s="12">
        <v>18.8</v>
      </c>
      <c r="I88" s="12">
        <v>20.3</v>
      </c>
      <c r="J88" s="1"/>
    </row>
    <row r="89" spans="1:10" s="2" customFormat="1" ht="45" customHeight="1">
      <c r="A89" s="69" t="s">
        <v>107</v>
      </c>
      <c r="B89" s="31" t="s">
        <v>1538</v>
      </c>
      <c r="C89" s="31" t="s">
        <v>1539</v>
      </c>
      <c r="D89" s="27" t="s">
        <v>1540</v>
      </c>
      <c r="E89" s="114"/>
      <c r="F89" s="91" t="s">
        <v>1541</v>
      </c>
      <c r="G89" s="14" t="s">
        <v>1542</v>
      </c>
      <c r="H89" s="12">
        <v>240</v>
      </c>
      <c r="I89" s="12">
        <v>240</v>
      </c>
    </row>
    <row r="90" spans="1:10" s="2" customFormat="1" ht="37.5" customHeight="1">
      <c r="A90" s="69" t="s">
        <v>108</v>
      </c>
      <c r="B90" s="87" t="s">
        <v>1543</v>
      </c>
      <c r="C90" s="87" t="s">
        <v>1544</v>
      </c>
      <c r="D90" s="88" t="s">
        <v>1545</v>
      </c>
      <c r="E90" s="120" t="s">
        <v>1497</v>
      </c>
      <c r="F90" s="89" t="s">
        <v>1546</v>
      </c>
      <c r="G90" s="62" t="s">
        <v>1511</v>
      </c>
      <c r="H90" s="63">
        <v>1780</v>
      </c>
      <c r="I90" s="63">
        <v>2189.4</v>
      </c>
    </row>
    <row r="91" spans="1:10" s="2" customFormat="1" ht="53.25" customHeight="1">
      <c r="A91" s="69" t="s">
        <v>109</v>
      </c>
      <c r="B91" s="21" t="s">
        <v>1516</v>
      </c>
      <c r="C91" s="21" t="s">
        <v>1547</v>
      </c>
      <c r="D91" s="13" t="s">
        <v>1548</v>
      </c>
      <c r="E91" s="119" t="s">
        <v>1497</v>
      </c>
      <c r="F91" s="70" t="s">
        <v>1549</v>
      </c>
      <c r="G91" s="13" t="s">
        <v>1511</v>
      </c>
      <c r="H91" s="83">
        <v>382.44</v>
      </c>
      <c r="I91" s="83">
        <v>470.4</v>
      </c>
      <c r="J91" s="1"/>
    </row>
    <row r="92" spans="1:10" s="2" customFormat="1" ht="53.25" customHeight="1">
      <c r="A92" s="69" t="s">
        <v>110</v>
      </c>
      <c r="B92" s="31" t="s">
        <v>1550</v>
      </c>
      <c r="C92" s="21" t="s">
        <v>1551</v>
      </c>
      <c r="D92" s="13" t="s">
        <v>1552</v>
      </c>
      <c r="E92" s="119" t="s">
        <v>1553</v>
      </c>
      <c r="F92" s="91" t="s">
        <v>1554</v>
      </c>
      <c r="G92" s="27" t="s">
        <v>1555</v>
      </c>
      <c r="H92" s="81">
        <v>10765</v>
      </c>
      <c r="I92" s="81">
        <v>13240.95</v>
      </c>
      <c r="J92" s="1"/>
    </row>
    <row r="93" spans="1:10" s="2" customFormat="1" ht="45" customHeight="1">
      <c r="A93" s="69" t="s">
        <v>111</v>
      </c>
      <c r="B93" s="31" t="s">
        <v>1406</v>
      </c>
      <c r="C93" s="21" t="s">
        <v>1556</v>
      </c>
      <c r="D93" s="27" t="s">
        <v>1557</v>
      </c>
      <c r="E93" s="114" t="s">
        <v>1408</v>
      </c>
      <c r="F93" s="150" t="s">
        <v>1559</v>
      </c>
      <c r="G93" s="14" t="s">
        <v>1542</v>
      </c>
      <c r="H93" s="12">
        <v>1215.58</v>
      </c>
      <c r="I93" s="12">
        <v>1495.41</v>
      </c>
    </row>
    <row r="94" spans="1:10" s="2" customFormat="1" ht="42" customHeight="1">
      <c r="A94" s="69" t="s">
        <v>112</v>
      </c>
      <c r="B94" s="31" t="s">
        <v>1406</v>
      </c>
      <c r="C94" s="31" t="s">
        <v>1558</v>
      </c>
      <c r="D94" s="27" t="s">
        <v>1557</v>
      </c>
      <c r="E94" s="114" t="s">
        <v>1408</v>
      </c>
      <c r="F94" s="183" t="s">
        <v>1560</v>
      </c>
      <c r="G94" s="14" t="s">
        <v>1542</v>
      </c>
      <c r="H94" s="12">
        <v>831.83</v>
      </c>
      <c r="I94" s="12">
        <v>1023.15</v>
      </c>
    </row>
    <row r="95" spans="1:10" s="2" customFormat="1" ht="41.25" customHeight="1">
      <c r="A95" s="69" t="s">
        <v>113</v>
      </c>
      <c r="B95" s="21" t="s">
        <v>1561</v>
      </c>
      <c r="C95" s="21" t="s">
        <v>1562</v>
      </c>
      <c r="D95" s="27" t="s">
        <v>1235</v>
      </c>
      <c r="E95" s="114"/>
      <c r="F95" s="91" t="s">
        <v>1563</v>
      </c>
      <c r="G95" s="14" t="s">
        <v>1564</v>
      </c>
      <c r="H95" s="12">
        <v>35.19</v>
      </c>
      <c r="I95" s="12">
        <v>38</v>
      </c>
      <c r="J95" s="1"/>
    </row>
    <row r="96" spans="1:10" s="2" customFormat="1" ht="41.25" customHeight="1">
      <c r="A96" s="69" t="s">
        <v>114</v>
      </c>
      <c r="B96" s="39" t="s">
        <v>1799</v>
      </c>
      <c r="C96" s="21" t="s">
        <v>1565</v>
      </c>
      <c r="D96" s="27" t="s">
        <v>1268</v>
      </c>
      <c r="E96" s="114" t="s">
        <v>1269</v>
      </c>
      <c r="F96" s="150" t="s">
        <v>1566</v>
      </c>
      <c r="G96" s="14" t="s">
        <v>1555</v>
      </c>
      <c r="H96" s="12">
        <v>21333.75</v>
      </c>
      <c r="I96" s="12">
        <v>23041.64</v>
      </c>
      <c r="J96" s="1"/>
    </row>
    <row r="97" spans="1:10" s="2" customFormat="1" ht="42.75" customHeight="1">
      <c r="A97" s="69" t="s">
        <v>115</v>
      </c>
      <c r="B97" s="21" t="s">
        <v>1567</v>
      </c>
      <c r="C97" s="21" t="s">
        <v>1568</v>
      </c>
      <c r="D97" s="27" t="s">
        <v>1235</v>
      </c>
      <c r="E97" s="75"/>
      <c r="F97" s="150" t="s">
        <v>1569</v>
      </c>
      <c r="G97" s="14" t="s">
        <v>1542</v>
      </c>
      <c r="H97" s="12">
        <v>73.17</v>
      </c>
      <c r="I97" s="12">
        <v>90</v>
      </c>
    </row>
    <row r="98" spans="1:10" s="2" customFormat="1" ht="45" customHeight="1">
      <c r="A98" s="69" t="s">
        <v>116</v>
      </c>
      <c r="B98" s="21" t="s">
        <v>1251</v>
      </c>
      <c r="C98" s="21" t="s">
        <v>1570</v>
      </c>
      <c r="D98" s="13" t="s">
        <v>1253</v>
      </c>
      <c r="E98" s="75" t="s">
        <v>1254</v>
      </c>
      <c r="F98" s="150" t="s">
        <v>1571</v>
      </c>
      <c r="G98" s="14" t="s">
        <v>1572</v>
      </c>
      <c r="H98" s="12">
        <v>10238.11</v>
      </c>
      <c r="I98" s="12">
        <v>12592.88</v>
      </c>
    </row>
    <row r="99" spans="1:10" s="2" customFormat="1" ht="45" customHeight="1">
      <c r="A99" s="69" t="s">
        <v>117</v>
      </c>
      <c r="B99" s="50" t="s">
        <v>1573</v>
      </c>
      <c r="C99" s="50" t="s">
        <v>1574</v>
      </c>
      <c r="D99" s="52" t="s">
        <v>1304</v>
      </c>
      <c r="E99" s="216">
        <v>43462</v>
      </c>
      <c r="F99" s="151" t="s">
        <v>1575</v>
      </c>
      <c r="G99" s="122" t="s">
        <v>1572</v>
      </c>
      <c r="H99" s="106">
        <v>600</v>
      </c>
      <c r="I99" s="136">
        <v>648</v>
      </c>
      <c r="J99" s="1"/>
    </row>
    <row r="100" spans="1:10" s="2" customFormat="1" ht="45" customHeight="1">
      <c r="A100" s="69" t="s">
        <v>118</v>
      </c>
      <c r="B100" s="31" t="s">
        <v>1576</v>
      </c>
      <c r="C100" s="31" t="s">
        <v>1577</v>
      </c>
      <c r="D100" s="27" t="s">
        <v>1578</v>
      </c>
      <c r="E100" s="128" t="s">
        <v>1368</v>
      </c>
      <c r="F100" s="91" t="s">
        <v>1579</v>
      </c>
      <c r="G100" s="14" t="s">
        <v>1580</v>
      </c>
      <c r="H100" s="12">
        <v>550</v>
      </c>
      <c r="I100" s="12">
        <v>676.5</v>
      </c>
      <c r="J100" s="1"/>
    </row>
    <row r="101" spans="1:10" s="2" customFormat="1" ht="45" customHeight="1">
      <c r="A101" s="69" t="s">
        <v>119</v>
      </c>
      <c r="B101" s="31" t="s">
        <v>1581</v>
      </c>
      <c r="C101" s="31" t="s">
        <v>1582</v>
      </c>
      <c r="D101" s="27" t="s">
        <v>1583</v>
      </c>
      <c r="E101" s="128" t="s">
        <v>1422</v>
      </c>
      <c r="F101" s="91" t="s">
        <v>1584</v>
      </c>
      <c r="G101" s="14" t="s">
        <v>1585</v>
      </c>
      <c r="H101" s="12">
        <v>150</v>
      </c>
      <c r="I101" s="12">
        <v>150</v>
      </c>
    </row>
    <row r="102" spans="1:10" s="2" customFormat="1" ht="45" customHeight="1">
      <c r="A102" s="69" t="s">
        <v>120</v>
      </c>
      <c r="B102" s="31" t="s">
        <v>1581</v>
      </c>
      <c r="C102" s="31" t="s">
        <v>1586</v>
      </c>
      <c r="D102" s="27" t="s">
        <v>1587</v>
      </c>
      <c r="E102" s="128" t="s">
        <v>1572</v>
      </c>
      <c r="F102" s="91" t="s">
        <v>1588</v>
      </c>
      <c r="G102" s="14" t="s">
        <v>1585</v>
      </c>
      <c r="H102" s="12">
        <v>70</v>
      </c>
      <c r="I102" s="12">
        <v>70</v>
      </c>
    </row>
    <row r="103" spans="1:10" s="2" customFormat="1" ht="48" customHeight="1">
      <c r="A103" s="69" t="s">
        <v>121</v>
      </c>
      <c r="B103" s="31" t="s">
        <v>1257</v>
      </c>
      <c r="C103" s="31" t="s">
        <v>1589</v>
      </c>
      <c r="D103" s="27" t="s">
        <v>1259</v>
      </c>
      <c r="E103" s="129" t="s">
        <v>1260</v>
      </c>
      <c r="F103" s="91" t="s">
        <v>1590</v>
      </c>
      <c r="G103" s="14" t="s">
        <v>1591</v>
      </c>
      <c r="H103" s="46">
        <v>906</v>
      </c>
      <c r="I103" s="46">
        <v>906</v>
      </c>
      <c r="J103" s="1"/>
    </row>
    <row r="104" spans="1:10" s="2" customFormat="1" ht="45" customHeight="1">
      <c r="A104" s="69" t="s">
        <v>122</v>
      </c>
      <c r="B104" s="39" t="s">
        <v>1522</v>
      </c>
      <c r="C104" s="31" t="s">
        <v>1592</v>
      </c>
      <c r="D104" s="27" t="s">
        <v>1339</v>
      </c>
      <c r="E104" s="217"/>
      <c r="F104" s="91" t="s">
        <v>1593</v>
      </c>
      <c r="G104" s="14" t="s">
        <v>1555</v>
      </c>
      <c r="H104" s="12">
        <v>252.03</v>
      </c>
      <c r="I104" s="12">
        <v>310</v>
      </c>
      <c r="J104" s="1"/>
    </row>
    <row r="105" spans="1:10" s="2" customFormat="1" ht="45" customHeight="1">
      <c r="A105" s="69" t="s">
        <v>123</v>
      </c>
      <c r="B105" s="31" t="s">
        <v>1406</v>
      </c>
      <c r="C105" s="31" t="s">
        <v>1594</v>
      </c>
      <c r="D105" s="27" t="s">
        <v>1407</v>
      </c>
      <c r="E105" s="75" t="s">
        <v>1408</v>
      </c>
      <c r="F105" s="91" t="s">
        <v>1595</v>
      </c>
      <c r="G105" s="14" t="s">
        <v>1596</v>
      </c>
      <c r="H105" s="12">
        <v>3009.4</v>
      </c>
      <c r="I105" s="12">
        <v>3701.56</v>
      </c>
    </row>
    <row r="106" spans="1:10" s="2" customFormat="1" ht="45" customHeight="1">
      <c r="A106" s="69" t="s">
        <v>124</v>
      </c>
      <c r="B106" s="31" t="s">
        <v>1247</v>
      </c>
      <c r="C106" s="31" t="s">
        <v>1598</v>
      </c>
      <c r="D106" s="14" t="s">
        <v>1599</v>
      </c>
      <c r="E106" s="75" t="s">
        <v>1600</v>
      </c>
      <c r="F106" s="150" t="s">
        <v>1601</v>
      </c>
      <c r="G106" s="14" t="s">
        <v>1602</v>
      </c>
      <c r="H106" s="12">
        <v>182</v>
      </c>
      <c r="I106" s="12">
        <v>223.86</v>
      </c>
    </row>
    <row r="107" spans="1:10" s="2" customFormat="1" ht="45" customHeight="1">
      <c r="A107" s="69" t="s">
        <v>125</v>
      </c>
      <c r="B107" s="31" t="s">
        <v>1603</v>
      </c>
      <c r="C107" s="31" t="s">
        <v>1604</v>
      </c>
      <c r="D107" s="27" t="s">
        <v>1304</v>
      </c>
      <c r="E107" s="128">
        <v>43462</v>
      </c>
      <c r="F107" s="150" t="s">
        <v>1605</v>
      </c>
      <c r="G107" s="14" t="s">
        <v>1585</v>
      </c>
      <c r="H107" s="12">
        <v>3689</v>
      </c>
      <c r="I107" s="12">
        <v>3689</v>
      </c>
      <c r="J107" s="1"/>
    </row>
    <row r="108" spans="1:10" s="2" customFormat="1" ht="45" customHeight="1">
      <c r="A108" s="69" t="s">
        <v>126</v>
      </c>
      <c r="B108" s="31" t="s">
        <v>1296</v>
      </c>
      <c r="C108" s="31" t="s">
        <v>1606</v>
      </c>
      <c r="D108" s="27" t="s">
        <v>1297</v>
      </c>
      <c r="E108" s="128" t="s">
        <v>1298</v>
      </c>
      <c r="F108" s="184" t="s">
        <v>1607</v>
      </c>
      <c r="G108" s="14" t="s">
        <v>1542</v>
      </c>
      <c r="H108" s="12">
        <v>4437.55</v>
      </c>
      <c r="I108" s="12">
        <v>4448.67</v>
      </c>
      <c r="J108" s="1"/>
    </row>
    <row r="109" spans="1:10" s="2" customFormat="1" ht="41.25" customHeight="1">
      <c r="A109" s="69" t="s">
        <v>127</v>
      </c>
      <c r="B109" s="31" t="s">
        <v>1348</v>
      </c>
      <c r="C109" s="31" t="s">
        <v>1608</v>
      </c>
      <c r="D109" s="27" t="s">
        <v>1350</v>
      </c>
      <c r="E109" s="128" t="s">
        <v>1351</v>
      </c>
      <c r="F109" s="150" t="s">
        <v>1609</v>
      </c>
      <c r="G109" s="14" t="s">
        <v>1555</v>
      </c>
      <c r="H109" s="12">
        <v>797.94</v>
      </c>
      <c r="I109" s="12">
        <v>981.46</v>
      </c>
    </row>
    <row r="110" spans="1:10" s="1" customFormat="1" ht="42.75" customHeight="1">
      <c r="A110" s="69" t="s">
        <v>128</v>
      </c>
      <c r="B110" s="31" t="s">
        <v>1290</v>
      </c>
      <c r="C110" s="21" t="s">
        <v>1610</v>
      </c>
      <c r="D110" s="13" t="s">
        <v>1292</v>
      </c>
      <c r="E110" s="128"/>
      <c r="F110" s="177" t="s">
        <v>1611</v>
      </c>
      <c r="G110" s="13" t="s">
        <v>1555</v>
      </c>
      <c r="H110" s="48">
        <v>2074.4699999999998</v>
      </c>
      <c r="I110" s="48">
        <v>2551.61</v>
      </c>
      <c r="J110" s="2"/>
    </row>
    <row r="111" spans="1:10" s="1" customFormat="1" ht="36.75" customHeight="1">
      <c r="A111" s="69" t="s">
        <v>129</v>
      </c>
      <c r="B111" s="39" t="s">
        <v>1799</v>
      </c>
      <c r="C111" s="21" t="s">
        <v>1612</v>
      </c>
      <c r="D111" s="13" t="s">
        <v>1278</v>
      </c>
      <c r="E111" s="73"/>
      <c r="F111" s="70" t="s">
        <v>1613</v>
      </c>
      <c r="G111" s="13" t="s">
        <v>1614</v>
      </c>
      <c r="H111" s="48">
        <v>232.4</v>
      </c>
      <c r="I111" s="48">
        <v>250.99</v>
      </c>
    </row>
    <row r="112" spans="1:10" s="2" customFormat="1" ht="45" customHeight="1">
      <c r="A112" s="69" t="s">
        <v>130</v>
      </c>
      <c r="B112" s="21" t="s">
        <v>1615</v>
      </c>
      <c r="C112" s="21" t="s">
        <v>1616</v>
      </c>
      <c r="D112" s="13" t="s">
        <v>1617</v>
      </c>
      <c r="E112" s="218" t="s">
        <v>1600</v>
      </c>
      <c r="F112" s="150" t="s">
        <v>1618</v>
      </c>
      <c r="G112" s="14" t="s">
        <v>1619</v>
      </c>
      <c r="H112" s="12">
        <v>211.38</v>
      </c>
      <c r="I112" s="12">
        <v>260</v>
      </c>
      <c r="J112" s="1"/>
    </row>
    <row r="113" spans="1:10" s="2" customFormat="1" ht="54" customHeight="1">
      <c r="A113" s="69" t="s">
        <v>131</v>
      </c>
      <c r="B113" s="21" t="s">
        <v>1271</v>
      </c>
      <c r="C113" s="32" t="s">
        <v>1620</v>
      </c>
      <c r="D113" s="13" t="s">
        <v>1621</v>
      </c>
      <c r="E113" s="73" t="s">
        <v>1600</v>
      </c>
      <c r="F113" s="91" t="s">
        <v>1622</v>
      </c>
      <c r="G113" s="27" t="s">
        <v>1511</v>
      </c>
      <c r="H113" s="46">
        <v>22.76</v>
      </c>
      <c r="I113" s="46">
        <v>28</v>
      </c>
    </row>
    <row r="114" spans="1:10" s="2" customFormat="1" ht="45" customHeight="1">
      <c r="A114" s="69" t="s">
        <v>132</v>
      </c>
      <c r="B114" s="31" t="s">
        <v>1623</v>
      </c>
      <c r="C114" s="21" t="s">
        <v>1624</v>
      </c>
      <c r="D114" s="27" t="s">
        <v>1625</v>
      </c>
      <c r="E114" s="119" t="s">
        <v>1572</v>
      </c>
      <c r="F114" s="91" t="s">
        <v>1626</v>
      </c>
      <c r="G114" s="14" t="s">
        <v>1627</v>
      </c>
      <c r="H114" s="12">
        <v>152.41</v>
      </c>
      <c r="I114" s="12">
        <v>187.47</v>
      </c>
    </row>
    <row r="115" spans="1:10" s="2" customFormat="1" ht="45" customHeight="1">
      <c r="A115" s="69" t="s">
        <v>133</v>
      </c>
      <c r="B115" s="21" t="s">
        <v>1342</v>
      </c>
      <c r="C115" s="31" t="s">
        <v>1628</v>
      </c>
      <c r="D115" s="27" t="s">
        <v>1344</v>
      </c>
      <c r="E115" s="73" t="s">
        <v>1345</v>
      </c>
      <c r="F115" s="150" t="s">
        <v>1629</v>
      </c>
      <c r="G115" s="14" t="s">
        <v>1630</v>
      </c>
      <c r="H115" s="12">
        <v>226.58</v>
      </c>
      <c r="I115" s="12">
        <v>278.69</v>
      </c>
      <c r="J115" s="1"/>
    </row>
    <row r="116" spans="1:10" s="2" customFormat="1" ht="33.75" customHeight="1">
      <c r="A116" s="69" t="s">
        <v>134</v>
      </c>
      <c r="B116" s="21" t="s">
        <v>1868</v>
      </c>
      <c r="C116" s="21" t="s">
        <v>1631</v>
      </c>
      <c r="D116" s="27" t="s">
        <v>1372</v>
      </c>
      <c r="E116" s="75"/>
      <c r="F116" s="91" t="s">
        <v>1632</v>
      </c>
      <c r="G116" s="14" t="s">
        <v>1555</v>
      </c>
      <c r="H116" s="12">
        <v>434.1</v>
      </c>
      <c r="I116" s="12">
        <v>533.94000000000005</v>
      </c>
      <c r="J116" s="1"/>
    </row>
    <row r="117" spans="1:10" s="2" customFormat="1" ht="45" customHeight="1">
      <c r="A117" s="69" t="s">
        <v>135</v>
      </c>
      <c r="B117" s="21" t="s">
        <v>1633</v>
      </c>
      <c r="C117" s="21" t="s">
        <v>1634</v>
      </c>
      <c r="D117" s="27" t="s">
        <v>1635</v>
      </c>
      <c r="E117" s="128">
        <v>42647</v>
      </c>
      <c r="F117" s="91" t="s">
        <v>1636</v>
      </c>
      <c r="G117" s="27" t="s">
        <v>1286</v>
      </c>
      <c r="H117" s="46">
        <v>2600</v>
      </c>
      <c r="I117" s="46">
        <v>3198</v>
      </c>
    </row>
    <row r="118" spans="1:10" s="2" customFormat="1" ht="45" customHeight="1">
      <c r="A118" s="69" t="s">
        <v>136</v>
      </c>
      <c r="B118" s="21" t="s">
        <v>1637</v>
      </c>
      <c r="C118" s="21" t="s">
        <v>1638</v>
      </c>
      <c r="D118" s="21" t="s">
        <v>1339</v>
      </c>
      <c r="E118" s="129"/>
      <c r="F118" s="70" t="s">
        <v>1273</v>
      </c>
      <c r="G118" s="123" t="s">
        <v>1639</v>
      </c>
      <c r="H118" s="48">
        <v>600</v>
      </c>
      <c r="I118" s="48">
        <f>H118*1.23</f>
        <v>738</v>
      </c>
    </row>
    <row r="119" spans="1:10" s="2" customFormat="1" ht="54" customHeight="1">
      <c r="A119" s="69" t="s">
        <v>137</v>
      </c>
      <c r="B119" s="21" t="s">
        <v>1281</v>
      </c>
      <c r="C119" s="21" t="s">
        <v>1640</v>
      </c>
      <c r="D119" s="27" t="s">
        <v>1282</v>
      </c>
      <c r="E119" s="75" t="s">
        <v>1283</v>
      </c>
      <c r="F119" s="91" t="s">
        <v>1641</v>
      </c>
      <c r="G119" s="14" t="s">
        <v>1642</v>
      </c>
      <c r="H119" s="12">
        <v>2000</v>
      </c>
      <c r="I119" s="12">
        <f>H119*1.23</f>
        <v>2460</v>
      </c>
      <c r="J119" s="1"/>
    </row>
    <row r="120" spans="1:10" s="2" customFormat="1" ht="45" customHeight="1">
      <c r="A120" s="69" t="s">
        <v>138</v>
      </c>
      <c r="B120" s="21" t="s">
        <v>1399</v>
      </c>
      <c r="C120" s="21" t="s">
        <v>1400</v>
      </c>
      <c r="D120" s="13" t="s">
        <v>1235</v>
      </c>
      <c r="E120" s="73"/>
      <c r="F120" s="76" t="s">
        <v>1643</v>
      </c>
      <c r="G120" s="123" t="s">
        <v>1644</v>
      </c>
      <c r="H120" s="12">
        <v>374.84</v>
      </c>
      <c r="I120" s="12">
        <v>461.05</v>
      </c>
    </row>
    <row r="121" spans="1:10" s="2" customFormat="1" ht="45" customHeight="1">
      <c r="A121" s="69" t="s">
        <v>139</v>
      </c>
      <c r="B121" s="39" t="s">
        <v>1799</v>
      </c>
      <c r="C121" s="28" t="s">
        <v>1645</v>
      </c>
      <c r="D121" s="30" t="s">
        <v>1278</v>
      </c>
      <c r="E121" s="74"/>
      <c r="F121" s="174" t="s">
        <v>1646</v>
      </c>
      <c r="G121" s="124" t="s">
        <v>1647</v>
      </c>
      <c r="H121" s="80">
        <v>111.8</v>
      </c>
      <c r="I121" s="80">
        <v>120.74</v>
      </c>
    </row>
    <row r="122" spans="1:10" s="2" customFormat="1" ht="45" customHeight="1">
      <c r="A122" s="69" t="s">
        <v>140</v>
      </c>
      <c r="B122" s="31" t="s">
        <v>1648</v>
      </c>
      <c r="C122" s="31" t="s">
        <v>1649</v>
      </c>
      <c r="D122" s="30" t="s">
        <v>1650</v>
      </c>
      <c r="E122" s="75" t="s">
        <v>1497</v>
      </c>
      <c r="F122" s="91" t="s">
        <v>1651</v>
      </c>
      <c r="G122" s="14" t="s">
        <v>1497</v>
      </c>
      <c r="H122" s="12">
        <v>16858.400000000001</v>
      </c>
      <c r="I122" s="12">
        <v>20735.830000000002</v>
      </c>
      <c r="J122" s="1"/>
    </row>
    <row r="123" spans="1:10" s="2" customFormat="1" ht="52.5" customHeight="1">
      <c r="A123" s="69" t="s">
        <v>141</v>
      </c>
      <c r="B123" s="21" t="s">
        <v>1233</v>
      </c>
      <c r="C123" s="21" t="s">
        <v>1652</v>
      </c>
      <c r="D123" s="13" t="s">
        <v>1653</v>
      </c>
      <c r="E123" s="73" t="s">
        <v>1600</v>
      </c>
      <c r="F123" s="70" t="s">
        <v>1654</v>
      </c>
      <c r="G123" s="13" t="s">
        <v>1655</v>
      </c>
      <c r="H123" s="48">
        <v>40.24</v>
      </c>
      <c r="I123" s="48">
        <v>49.5</v>
      </c>
      <c r="J123" s="1"/>
    </row>
    <row r="124" spans="1:10" s="2" customFormat="1" ht="72.75" customHeight="1">
      <c r="A124" s="69" t="s">
        <v>142</v>
      </c>
      <c r="B124" s="21" t="s">
        <v>1656</v>
      </c>
      <c r="C124" s="21" t="s">
        <v>1657</v>
      </c>
      <c r="D124" s="13" t="s">
        <v>1658</v>
      </c>
      <c r="E124" s="73" t="s">
        <v>1600</v>
      </c>
      <c r="F124" s="91" t="s">
        <v>1378</v>
      </c>
      <c r="G124" s="27" t="s">
        <v>1659</v>
      </c>
      <c r="H124" s="46">
        <v>2750</v>
      </c>
      <c r="I124" s="46">
        <v>3382.5</v>
      </c>
    </row>
    <row r="125" spans="1:10" s="2" customFormat="1" ht="45" customHeight="1">
      <c r="A125" s="69" t="s">
        <v>143</v>
      </c>
      <c r="B125" s="21" t="s">
        <v>1660</v>
      </c>
      <c r="C125" s="32" t="s">
        <v>1661</v>
      </c>
      <c r="D125" s="40" t="s">
        <v>1662</v>
      </c>
      <c r="E125" s="73" t="s">
        <v>1663</v>
      </c>
      <c r="F125" s="70" t="s">
        <v>1664</v>
      </c>
      <c r="G125" s="13" t="s">
        <v>1665</v>
      </c>
      <c r="H125" s="48">
        <v>280</v>
      </c>
      <c r="I125" s="48">
        <v>344.4</v>
      </c>
    </row>
    <row r="126" spans="1:10" s="2" customFormat="1" ht="45" customHeight="1">
      <c r="A126" s="69" t="s">
        <v>144</v>
      </c>
      <c r="B126" s="31" t="s">
        <v>1666</v>
      </c>
      <c r="C126" s="31" t="s">
        <v>1667</v>
      </c>
      <c r="D126" s="14" t="s">
        <v>1668</v>
      </c>
      <c r="E126" s="75" t="s">
        <v>1669</v>
      </c>
      <c r="F126" s="91" t="s">
        <v>1670</v>
      </c>
      <c r="G126" s="14" t="s">
        <v>1671</v>
      </c>
      <c r="H126" s="12">
        <v>8740.89</v>
      </c>
      <c r="I126" s="12">
        <v>10751.3</v>
      </c>
      <c r="J126" s="1"/>
    </row>
    <row r="127" spans="1:10" s="2" customFormat="1" ht="36.75" customHeight="1">
      <c r="A127" s="69" t="s">
        <v>145</v>
      </c>
      <c r="B127" s="31" t="s">
        <v>1672</v>
      </c>
      <c r="C127" s="31" t="s">
        <v>1673</v>
      </c>
      <c r="D127" s="27" t="s">
        <v>1674</v>
      </c>
      <c r="E127" s="75"/>
      <c r="F127" s="184" t="s">
        <v>1675</v>
      </c>
      <c r="G127" s="20" t="s">
        <v>1676</v>
      </c>
      <c r="H127" s="137">
        <v>250</v>
      </c>
      <c r="I127" s="324">
        <v>250</v>
      </c>
      <c r="J127" s="1"/>
    </row>
    <row r="128" spans="1:10" s="2" customFormat="1" ht="36.75" customHeight="1">
      <c r="A128" s="69" t="s">
        <v>146</v>
      </c>
      <c r="B128" s="31" t="s">
        <v>1677</v>
      </c>
      <c r="C128" s="31" t="s">
        <v>1678</v>
      </c>
      <c r="D128" s="27" t="s">
        <v>1235</v>
      </c>
      <c r="E128" s="75"/>
      <c r="F128" s="150" t="s">
        <v>1679</v>
      </c>
      <c r="G128" s="14" t="s">
        <v>1542</v>
      </c>
      <c r="H128" s="12">
        <v>350</v>
      </c>
      <c r="I128" s="12">
        <v>350</v>
      </c>
    </row>
    <row r="129" spans="1:10" s="2" customFormat="1" ht="45" customHeight="1">
      <c r="A129" s="69" t="s">
        <v>147</v>
      </c>
      <c r="B129" s="31" t="s">
        <v>1528</v>
      </c>
      <c r="C129" s="31" t="s">
        <v>1680</v>
      </c>
      <c r="D129" s="27" t="s">
        <v>1304</v>
      </c>
      <c r="E129" s="75" t="s">
        <v>1250</v>
      </c>
      <c r="F129" s="91" t="s">
        <v>1681</v>
      </c>
      <c r="G129" s="14" t="s">
        <v>1682</v>
      </c>
      <c r="H129" s="12">
        <v>2955.28</v>
      </c>
      <c r="I129" s="12">
        <v>3635</v>
      </c>
    </row>
    <row r="130" spans="1:10" s="2" customFormat="1" ht="45" customHeight="1">
      <c r="A130" s="69" t="s">
        <v>148</v>
      </c>
      <c r="B130" s="21" t="s">
        <v>1683</v>
      </c>
      <c r="C130" s="21" t="s">
        <v>1684</v>
      </c>
      <c r="D130" s="13" t="s">
        <v>1685</v>
      </c>
      <c r="E130" s="75" t="s">
        <v>1686</v>
      </c>
      <c r="F130" s="91" t="s">
        <v>1687</v>
      </c>
      <c r="G130" s="14" t="s">
        <v>1671</v>
      </c>
      <c r="H130" s="12">
        <v>7847.1</v>
      </c>
      <c r="I130" s="12">
        <v>9651.93</v>
      </c>
      <c r="J130" s="1"/>
    </row>
    <row r="131" spans="1:10" s="2" customFormat="1" ht="34.5" customHeight="1">
      <c r="A131" s="69" t="s">
        <v>149</v>
      </c>
      <c r="B131" s="31" t="s">
        <v>1238</v>
      </c>
      <c r="C131" s="21" t="s">
        <v>1239</v>
      </c>
      <c r="D131" s="13" t="s">
        <v>1240</v>
      </c>
      <c r="E131" s="75"/>
      <c r="F131" s="150" t="s">
        <v>1688</v>
      </c>
      <c r="G131" s="14" t="s">
        <v>1689</v>
      </c>
      <c r="H131" s="12">
        <v>11</v>
      </c>
      <c r="I131" s="12">
        <v>11.88</v>
      </c>
      <c r="J131" s="1"/>
    </row>
    <row r="132" spans="1:10" s="2" customFormat="1" ht="32.25" customHeight="1">
      <c r="A132" s="69" t="s">
        <v>150</v>
      </c>
      <c r="B132" s="31" t="s">
        <v>1690</v>
      </c>
      <c r="C132" s="21" t="s">
        <v>1691</v>
      </c>
      <c r="D132" s="27" t="s">
        <v>1304</v>
      </c>
      <c r="E132" s="129">
        <v>43438</v>
      </c>
      <c r="F132" s="150" t="s">
        <v>1692</v>
      </c>
      <c r="G132" s="14" t="s">
        <v>1307</v>
      </c>
      <c r="H132" s="12">
        <v>46596.2</v>
      </c>
      <c r="I132" s="12">
        <v>50323.9</v>
      </c>
    </row>
    <row r="133" spans="1:10" s="2" customFormat="1" ht="26.25" customHeight="1">
      <c r="A133" s="69" t="s">
        <v>151</v>
      </c>
      <c r="B133" s="31" t="s">
        <v>1690</v>
      </c>
      <c r="C133" s="21" t="s">
        <v>1691</v>
      </c>
      <c r="D133" s="27" t="s">
        <v>1304</v>
      </c>
      <c r="E133" s="128">
        <v>43496</v>
      </c>
      <c r="F133" s="185" t="s">
        <v>1693</v>
      </c>
      <c r="G133" s="42">
        <v>43496</v>
      </c>
      <c r="H133" s="12">
        <v>55501.3</v>
      </c>
      <c r="I133" s="12">
        <v>59941.4</v>
      </c>
    </row>
    <row r="134" spans="1:10" s="2" customFormat="1" ht="33.75">
      <c r="A134" s="69" t="s">
        <v>152</v>
      </c>
      <c r="B134" s="31" t="s">
        <v>1694</v>
      </c>
      <c r="C134" s="21" t="s">
        <v>1695</v>
      </c>
      <c r="D134" s="13" t="s">
        <v>1696</v>
      </c>
      <c r="E134" s="128">
        <v>43475</v>
      </c>
      <c r="F134" s="91" t="s">
        <v>1697</v>
      </c>
      <c r="G134" s="14" t="s">
        <v>1698</v>
      </c>
      <c r="H134" s="12">
        <v>4900</v>
      </c>
      <c r="I134" s="12">
        <v>6027</v>
      </c>
      <c r="J134" s="1"/>
    </row>
    <row r="135" spans="1:10" s="2" customFormat="1" ht="33.75">
      <c r="A135" s="69" t="s">
        <v>153</v>
      </c>
      <c r="B135" s="31" t="s">
        <v>1699</v>
      </c>
      <c r="C135" s="21" t="s">
        <v>1700</v>
      </c>
      <c r="D135" s="14" t="s">
        <v>1701</v>
      </c>
      <c r="E135" s="128">
        <v>43475</v>
      </c>
      <c r="F135" s="186" t="s">
        <v>1702</v>
      </c>
      <c r="G135" s="14" t="s">
        <v>1703</v>
      </c>
      <c r="H135" s="12">
        <v>2000</v>
      </c>
      <c r="I135" s="12">
        <v>2460</v>
      </c>
      <c r="J135" s="1"/>
    </row>
    <row r="136" spans="1:10" s="2" customFormat="1" ht="33.75" customHeight="1">
      <c r="A136" s="69" t="s">
        <v>154</v>
      </c>
      <c r="B136" s="31" t="s">
        <v>1704</v>
      </c>
      <c r="C136" s="31" t="s">
        <v>1705</v>
      </c>
      <c r="D136" s="14" t="s">
        <v>1706</v>
      </c>
      <c r="E136" s="128">
        <v>43480</v>
      </c>
      <c r="F136" s="91" t="s">
        <v>1707</v>
      </c>
      <c r="G136" s="14" t="s">
        <v>1698</v>
      </c>
      <c r="H136" s="12">
        <v>2560.98</v>
      </c>
      <c r="I136" s="12">
        <v>3150.01</v>
      </c>
    </row>
    <row r="137" spans="1:10" s="2" customFormat="1" ht="45" customHeight="1">
      <c r="A137" s="69" t="s">
        <v>155</v>
      </c>
      <c r="B137" s="21" t="s">
        <v>1603</v>
      </c>
      <c r="C137" s="31" t="s">
        <v>1708</v>
      </c>
      <c r="D137" s="27" t="s">
        <v>1709</v>
      </c>
      <c r="E137" s="128">
        <v>43480</v>
      </c>
      <c r="F137" s="91" t="s">
        <v>1710</v>
      </c>
      <c r="G137" s="14" t="s">
        <v>1585</v>
      </c>
      <c r="H137" s="12">
        <v>2106</v>
      </c>
      <c r="I137" s="12">
        <v>2016</v>
      </c>
    </row>
    <row r="138" spans="1:10" s="2" customFormat="1" ht="45" customHeight="1">
      <c r="A138" s="69" t="s">
        <v>156</v>
      </c>
      <c r="B138" s="31" t="s">
        <v>1694</v>
      </c>
      <c r="C138" s="31" t="s">
        <v>1711</v>
      </c>
      <c r="D138" s="27" t="s">
        <v>1712</v>
      </c>
      <c r="E138" s="114" t="s">
        <v>1572</v>
      </c>
      <c r="F138" s="91" t="s">
        <v>1618</v>
      </c>
      <c r="G138" s="14" t="s">
        <v>1713</v>
      </c>
      <c r="H138" s="12">
        <v>4470</v>
      </c>
      <c r="I138" s="12">
        <v>5498.1</v>
      </c>
      <c r="J138" s="1"/>
    </row>
    <row r="139" spans="1:10" s="2" customFormat="1" ht="45" customHeight="1">
      <c r="A139" s="69" t="s">
        <v>157</v>
      </c>
      <c r="B139" s="31" t="s">
        <v>1704</v>
      </c>
      <c r="C139" s="31" t="s">
        <v>1714</v>
      </c>
      <c r="D139" s="14" t="s">
        <v>1715</v>
      </c>
      <c r="E139" s="114" t="s">
        <v>1572</v>
      </c>
      <c r="F139" s="150" t="s">
        <v>1716</v>
      </c>
      <c r="G139" s="14" t="s">
        <v>1572</v>
      </c>
      <c r="H139" s="12">
        <v>1750</v>
      </c>
      <c r="I139" s="12" t="s">
        <v>1717</v>
      </c>
      <c r="J139" s="1"/>
    </row>
    <row r="140" spans="1:10" s="2" customFormat="1" ht="45" customHeight="1">
      <c r="A140" s="69" t="s">
        <v>158</v>
      </c>
      <c r="B140" s="31" t="s">
        <v>1718</v>
      </c>
      <c r="C140" s="31" t="s">
        <v>1719</v>
      </c>
      <c r="D140" s="14" t="s">
        <v>1720</v>
      </c>
      <c r="E140" s="219">
        <v>43508</v>
      </c>
      <c r="F140" s="186" t="s">
        <v>1721</v>
      </c>
      <c r="G140" s="14" t="s">
        <v>1689</v>
      </c>
      <c r="H140" s="12">
        <v>4900</v>
      </c>
      <c r="I140" s="12">
        <v>4900</v>
      </c>
    </row>
    <row r="141" spans="1:10" s="2" customFormat="1" ht="45" customHeight="1">
      <c r="A141" s="69" t="s">
        <v>159</v>
      </c>
      <c r="B141" s="31" t="s">
        <v>1722</v>
      </c>
      <c r="C141" s="31" t="s">
        <v>1723</v>
      </c>
      <c r="D141" s="14" t="s">
        <v>1235</v>
      </c>
      <c r="E141" s="75"/>
      <c r="F141" s="91" t="s">
        <v>1724</v>
      </c>
      <c r="G141" s="14" t="s">
        <v>1725</v>
      </c>
      <c r="H141" s="12">
        <v>80.67</v>
      </c>
      <c r="I141" s="12">
        <v>90</v>
      </c>
    </row>
    <row r="142" spans="1:10" s="2" customFormat="1" ht="45" customHeight="1">
      <c r="A142" s="69" t="s">
        <v>160</v>
      </c>
      <c r="B142" s="31" t="s">
        <v>1726</v>
      </c>
      <c r="C142" s="31" t="s">
        <v>1727</v>
      </c>
      <c r="D142" s="14" t="s">
        <v>1235</v>
      </c>
      <c r="E142" s="75"/>
      <c r="F142" s="91" t="s">
        <v>1728</v>
      </c>
      <c r="G142" s="14" t="s">
        <v>1497</v>
      </c>
      <c r="H142" s="12">
        <v>15</v>
      </c>
      <c r="I142" s="12">
        <v>15</v>
      </c>
      <c r="J142" s="1"/>
    </row>
    <row r="143" spans="1:10" s="2" customFormat="1" ht="60.75" customHeight="1">
      <c r="A143" s="69" t="s">
        <v>161</v>
      </c>
      <c r="B143" s="31" t="s">
        <v>1729</v>
      </c>
      <c r="C143" s="21" t="s">
        <v>1730</v>
      </c>
      <c r="D143" s="27" t="s">
        <v>1235</v>
      </c>
      <c r="E143" s="217"/>
      <c r="F143" s="91" t="s">
        <v>1731</v>
      </c>
      <c r="G143" s="14" t="s">
        <v>1600</v>
      </c>
      <c r="H143" s="12">
        <v>81.3</v>
      </c>
      <c r="I143" s="12">
        <v>100</v>
      </c>
      <c r="J143" s="1"/>
    </row>
    <row r="144" spans="1:10" s="2" customFormat="1" ht="62.25" customHeight="1">
      <c r="A144" s="69" t="s">
        <v>162</v>
      </c>
      <c r="B144" s="31" t="s">
        <v>1732</v>
      </c>
      <c r="C144" s="31" t="s">
        <v>1733</v>
      </c>
      <c r="D144" s="14" t="s">
        <v>1235</v>
      </c>
      <c r="E144" s="75"/>
      <c r="F144" s="91" t="s">
        <v>1734</v>
      </c>
      <c r="G144" s="14" t="s">
        <v>1854</v>
      </c>
      <c r="H144" s="12">
        <v>471.49</v>
      </c>
      <c r="I144" s="12">
        <v>579.94000000000005</v>
      </c>
    </row>
    <row r="145" spans="1:10" s="2" customFormat="1" ht="45" customHeight="1">
      <c r="A145" s="69" t="s">
        <v>163</v>
      </c>
      <c r="B145" s="31" t="s">
        <v>1735</v>
      </c>
      <c r="C145" s="31" t="s">
        <v>1741</v>
      </c>
      <c r="D145" s="27" t="s">
        <v>1235</v>
      </c>
      <c r="E145" s="75"/>
      <c r="F145" s="91" t="s">
        <v>1742</v>
      </c>
      <c r="G145" s="14" t="s">
        <v>1602</v>
      </c>
      <c r="H145" s="12">
        <v>284.45</v>
      </c>
      <c r="I145" s="12">
        <v>349.88</v>
      </c>
    </row>
    <row r="146" spans="1:10" s="2" customFormat="1" ht="63" customHeight="1">
      <c r="A146" s="69" t="s">
        <v>164</v>
      </c>
      <c r="B146" s="31" t="s">
        <v>1743</v>
      </c>
      <c r="C146" s="21" t="s">
        <v>1736</v>
      </c>
      <c r="D146" s="27" t="s">
        <v>1737</v>
      </c>
      <c r="E146" s="75" t="s">
        <v>1738</v>
      </c>
      <c r="F146" s="91" t="s">
        <v>1739</v>
      </c>
      <c r="G146" s="14" t="s">
        <v>1740</v>
      </c>
      <c r="H146" s="12">
        <v>4756.1000000000004</v>
      </c>
      <c r="I146" s="12">
        <v>5850</v>
      </c>
      <c r="J146" s="1"/>
    </row>
    <row r="147" spans="1:10" s="2" customFormat="1" ht="45" customHeight="1">
      <c r="A147" s="69" t="s">
        <v>165</v>
      </c>
      <c r="B147" s="21" t="s">
        <v>1744</v>
      </c>
      <c r="C147" s="21" t="s">
        <v>1745</v>
      </c>
      <c r="D147" s="13" t="s">
        <v>1746</v>
      </c>
      <c r="E147" s="75" t="s">
        <v>1747</v>
      </c>
      <c r="F147" s="91" t="s">
        <v>1748</v>
      </c>
      <c r="G147" s="14" t="s">
        <v>1749</v>
      </c>
      <c r="H147" s="12">
        <v>700</v>
      </c>
      <c r="I147" s="12">
        <v>861</v>
      </c>
      <c r="J147" s="1"/>
    </row>
    <row r="148" spans="1:10" s="2" customFormat="1" ht="45" customHeight="1">
      <c r="A148" s="69" t="s">
        <v>166</v>
      </c>
      <c r="B148" s="39" t="s">
        <v>1750</v>
      </c>
      <c r="C148" s="39" t="s">
        <v>1751</v>
      </c>
      <c r="D148" s="29" t="s">
        <v>1464</v>
      </c>
      <c r="E148" s="214" t="s">
        <v>1256</v>
      </c>
      <c r="F148" s="187" t="s">
        <v>1752</v>
      </c>
      <c r="G148" s="29" t="s">
        <v>1753</v>
      </c>
      <c r="H148" s="84">
        <v>35.19</v>
      </c>
      <c r="I148" s="84">
        <v>38</v>
      </c>
    </row>
    <row r="149" spans="1:10" s="2" customFormat="1" ht="45" customHeight="1">
      <c r="A149" s="69" t="s">
        <v>167</v>
      </c>
      <c r="B149" s="39" t="s">
        <v>1750</v>
      </c>
      <c r="C149" s="39" t="s">
        <v>1751</v>
      </c>
      <c r="D149" s="29" t="s">
        <v>1464</v>
      </c>
      <c r="E149" s="128">
        <v>43462</v>
      </c>
      <c r="F149" s="91" t="s">
        <v>1754</v>
      </c>
      <c r="G149" s="14" t="s">
        <v>1754</v>
      </c>
      <c r="H149" s="12">
        <v>35.19</v>
      </c>
      <c r="I149" s="12">
        <v>38</v>
      </c>
    </row>
    <row r="150" spans="1:10" s="2" customFormat="1" ht="45" customHeight="1">
      <c r="A150" s="69" t="s">
        <v>168</v>
      </c>
      <c r="B150" s="31" t="s">
        <v>1238</v>
      </c>
      <c r="C150" s="31" t="s">
        <v>1755</v>
      </c>
      <c r="D150" s="27" t="s">
        <v>1658</v>
      </c>
      <c r="E150" s="75" t="s">
        <v>1756</v>
      </c>
      <c r="F150" s="150" t="s">
        <v>1757</v>
      </c>
      <c r="G150" s="14" t="s">
        <v>1655</v>
      </c>
      <c r="H150" s="12">
        <v>77</v>
      </c>
      <c r="I150" s="12">
        <v>83.16</v>
      </c>
      <c r="J150" s="1"/>
    </row>
    <row r="151" spans="1:10" s="2" customFormat="1" ht="69" customHeight="1">
      <c r="A151" s="69" t="s">
        <v>169</v>
      </c>
      <c r="B151" s="87" t="s">
        <v>1758</v>
      </c>
      <c r="C151" s="87" t="s">
        <v>1759</v>
      </c>
      <c r="D151" s="88" t="s">
        <v>1760</v>
      </c>
      <c r="E151" s="90" t="s">
        <v>1747</v>
      </c>
      <c r="F151" s="105" t="s">
        <v>1761</v>
      </c>
      <c r="G151" s="62" t="s">
        <v>1762</v>
      </c>
      <c r="H151" s="63">
        <v>8208</v>
      </c>
      <c r="I151" s="63">
        <v>10095.84</v>
      </c>
      <c r="J151" s="1"/>
    </row>
    <row r="152" spans="1:10" s="2" customFormat="1" ht="45" customHeight="1">
      <c r="A152" s="69" t="s">
        <v>170</v>
      </c>
      <c r="B152" s="31" t="s">
        <v>1763</v>
      </c>
      <c r="C152" s="31" t="s">
        <v>1764</v>
      </c>
      <c r="D152" s="27" t="s">
        <v>1339</v>
      </c>
      <c r="E152" s="75"/>
      <c r="F152" s="91" t="s">
        <v>1765</v>
      </c>
      <c r="G152" s="14" t="s">
        <v>1689</v>
      </c>
      <c r="H152" s="12">
        <v>40</v>
      </c>
      <c r="I152" s="12">
        <v>49.2</v>
      </c>
    </row>
    <row r="153" spans="1:10" s="2" customFormat="1" ht="45" customHeight="1">
      <c r="A153" s="69" t="s">
        <v>171</v>
      </c>
      <c r="B153" s="31" t="s">
        <v>1337</v>
      </c>
      <c r="C153" s="31" t="s">
        <v>1766</v>
      </c>
      <c r="D153" s="27" t="s">
        <v>1339</v>
      </c>
      <c r="E153" s="75"/>
      <c r="F153" s="150" t="s">
        <v>1767</v>
      </c>
      <c r="G153" s="14" t="s">
        <v>1768</v>
      </c>
      <c r="H153" s="12">
        <v>540.74</v>
      </c>
      <c r="I153" s="12">
        <v>584</v>
      </c>
    </row>
    <row r="154" spans="1:10" s="2" customFormat="1" ht="45" customHeight="1">
      <c r="A154" s="69" t="s">
        <v>172</v>
      </c>
      <c r="B154" s="130" t="s">
        <v>1348</v>
      </c>
      <c r="C154" s="131" t="s">
        <v>1771</v>
      </c>
      <c r="D154" s="71" t="s">
        <v>1350</v>
      </c>
      <c r="E154" s="220" t="s">
        <v>1351</v>
      </c>
      <c r="F154" s="71" t="s">
        <v>1609</v>
      </c>
      <c r="G154" s="35" t="s">
        <v>1555</v>
      </c>
      <c r="H154" s="82">
        <v>797.94</v>
      </c>
      <c r="I154" s="82">
        <v>981.46</v>
      </c>
      <c r="J154" s="1"/>
    </row>
    <row r="155" spans="1:10" s="2" customFormat="1" ht="45" customHeight="1">
      <c r="A155" s="69" t="s">
        <v>173</v>
      </c>
      <c r="B155" s="31" t="s">
        <v>1263</v>
      </c>
      <c r="C155" s="31" t="s">
        <v>1264</v>
      </c>
      <c r="D155" s="27" t="s">
        <v>1235</v>
      </c>
      <c r="E155" s="75"/>
      <c r="F155" s="150" t="s">
        <v>1769</v>
      </c>
      <c r="G155" s="14" t="s">
        <v>1770</v>
      </c>
      <c r="H155" s="12">
        <v>508.09</v>
      </c>
      <c r="I155" s="12">
        <v>624.95000000000005</v>
      </c>
      <c r="J155" s="1"/>
    </row>
    <row r="156" spans="1:10" s="2" customFormat="1" ht="45" customHeight="1">
      <c r="A156" s="69" t="s">
        <v>174</v>
      </c>
      <c r="B156" s="31" t="s">
        <v>1348</v>
      </c>
      <c r="C156" s="28" t="s">
        <v>1772</v>
      </c>
      <c r="D156" s="27" t="s">
        <v>1350</v>
      </c>
      <c r="E156" s="75" t="s">
        <v>1351</v>
      </c>
      <c r="F156" s="91" t="s">
        <v>1774</v>
      </c>
      <c r="G156" s="14" t="s">
        <v>1591</v>
      </c>
      <c r="H156" s="12">
        <v>1345.07</v>
      </c>
      <c r="I156" s="12">
        <v>1654.42</v>
      </c>
    </row>
    <row r="157" spans="1:10" s="2" customFormat="1" ht="47.25" customHeight="1">
      <c r="A157" s="69" t="s">
        <v>175</v>
      </c>
      <c r="B157" s="31" t="s">
        <v>1348</v>
      </c>
      <c r="C157" s="21" t="s">
        <v>1773</v>
      </c>
      <c r="D157" s="40" t="s">
        <v>1350</v>
      </c>
      <c r="E157" s="75" t="s">
        <v>1351</v>
      </c>
      <c r="F157" s="91" t="s">
        <v>1775</v>
      </c>
      <c r="G157" s="14" t="s">
        <v>1644</v>
      </c>
      <c r="H157" s="12">
        <v>1222.9000000000001</v>
      </c>
      <c r="I157" s="12">
        <v>1500.73</v>
      </c>
    </row>
    <row r="158" spans="1:10" s="2" customFormat="1" ht="45" customHeight="1">
      <c r="A158" s="69" t="s">
        <v>176</v>
      </c>
      <c r="B158" s="31" t="s">
        <v>1238</v>
      </c>
      <c r="C158" s="21" t="s">
        <v>1239</v>
      </c>
      <c r="D158" s="13" t="s">
        <v>1240</v>
      </c>
      <c r="E158" s="75"/>
      <c r="F158" s="91" t="s">
        <v>1776</v>
      </c>
      <c r="G158" s="14" t="s">
        <v>1777</v>
      </c>
      <c r="H158" s="12">
        <v>172</v>
      </c>
      <c r="I158" s="12">
        <v>185.76</v>
      </c>
      <c r="J158" s="1"/>
    </row>
    <row r="159" spans="1:10" s="2" customFormat="1" ht="45" customHeight="1">
      <c r="A159" s="69" t="s">
        <v>177</v>
      </c>
      <c r="B159" s="31" t="s">
        <v>1648</v>
      </c>
      <c r="C159" s="31" t="s">
        <v>1778</v>
      </c>
      <c r="D159" s="27" t="s">
        <v>1779</v>
      </c>
      <c r="E159" s="128">
        <v>43496</v>
      </c>
      <c r="F159" s="91" t="s">
        <v>1780</v>
      </c>
      <c r="G159" s="14" t="s">
        <v>1665</v>
      </c>
      <c r="H159" s="12">
        <v>2243.1999999999998</v>
      </c>
      <c r="I159" s="12">
        <v>2759.14</v>
      </c>
      <c r="J159" s="1"/>
    </row>
    <row r="160" spans="1:10" s="2" customFormat="1" ht="45" customHeight="1">
      <c r="A160" s="69" t="s">
        <v>178</v>
      </c>
      <c r="B160" s="21" t="s">
        <v>1781</v>
      </c>
      <c r="C160" s="21" t="s">
        <v>1782</v>
      </c>
      <c r="D160" s="13" t="s">
        <v>1783</v>
      </c>
      <c r="E160" s="221" t="s">
        <v>1784</v>
      </c>
      <c r="F160" s="150" t="s">
        <v>1785</v>
      </c>
      <c r="G160" s="14" t="s">
        <v>1786</v>
      </c>
      <c r="H160" s="46">
        <v>6017.48</v>
      </c>
      <c r="I160" s="46">
        <v>7401.5</v>
      </c>
    </row>
    <row r="161" spans="1:10" s="1" customFormat="1" ht="45.75" customHeight="1">
      <c r="A161" s="69" t="s">
        <v>179</v>
      </c>
      <c r="B161" s="21" t="s">
        <v>1437</v>
      </c>
      <c r="C161" s="21" t="s">
        <v>1787</v>
      </c>
      <c r="D161" s="13" t="s">
        <v>1439</v>
      </c>
      <c r="E161" s="73" t="s">
        <v>1440</v>
      </c>
      <c r="F161" s="91" t="s">
        <v>1788</v>
      </c>
      <c r="G161" s="14" t="s">
        <v>1789</v>
      </c>
      <c r="H161" s="12">
        <v>339.86</v>
      </c>
      <c r="I161" s="12">
        <v>418.03</v>
      </c>
      <c r="J161" s="2"/>
    </row>
    <row r="162" spans="1:10" s="1" customFormat="1" ht="44.25" customHeight="1">
      <c r="A162" s="69" t="s">
        <v>180</v>
      </c>
      <c r="B162" s="21" t="s">
        <v>1337</v>
      </c>
      <c r="C162" s="31" t="s">
        <v>1790</v>
      </c>
      <c r="D162" s="13" t="s">
        <v>1339</v>
      </c>
      <c r="E162" s="73"/>
      <c r="F162" s="70" t="s">
        <v>1791</v>
      </c>
      <c r="G162" s="13" t="s">
        <v>1792</v>
      </c>
      <c r="H162" s="48">
        <v>69.72</v>
      </c>
      <c r="I162" s="48">
        <v>75.3</v>
      </c>
    </row>
    <row r="163" spans="1:10" s="2" customFormat="1" ht="45" customHeight="1">
      <c r="A163" s="69" t="s">
        <v>181</v>
      </c>
      <c r="B163" s="21" t="s">
        <v>1793</v>
      </c>
      <c r="C163" s="21" t="s">
        <v>1794</v>
      </c>
      <c r="D163" s="13" t="s">
        <v>1235</v>
      </c>
      <c r="E163" s="73"/>
      <c r="F163" s="91" t="s">
        <v>1795</v>
      </c>
      <c r="G163" s="14" t="s">
        <v>1796</v>
      </c>
      <c r="H163" s="12">
        <v>162.6</v>
      </c>
      <c r="I163" s="12">
        <v>200</v>
      </c>
      <c r="J163" s="1"/>
    </row>
    <row r="164" spans="1:10" s="2" customFormat="1" ht="45" customHeight="1">
      <c r="A164" s="69" t="s">
        <v>182</v>
      </c>
      <c r="B164" s="31" t="s">
        <v>1238</v>
      </c>
      <c r="C164" s="21" t="s">
        <v>1239</v>
      </c>
      <c r="D164" s="13" t="s">
        <v>1240</v>
      </c>
      <c r="E164" s="73"/>
      <c r="F164" s="179" t="s">
        <v>1797</v>
      </c>
      <c r="G164" s="14" t="s">
        <v>1798</v>
      </c>
      <c r="H164" s="12">
        <v>49.2</v>
      </c>
      <c r="I164" s="12">
        <v>53.14</v>
      </c>
    </row>
    <row r="165" spans="1:10" s="2" customFormat="1" ht="45" customHeight="1">
      <c r="A165" s="69" t="s">
        <v>183</v>
      </c>
      <c r="B165" s="21" t="s">
        <v>1750</v>
      </c>
      <c r="C165" s="21" t="s">
        <v>1751</v>
      </c>
      <c r="D165" s="13" t="s">
        <v>1464</v>
      </c>
      <c r="E165" s="222">
        <v>43462</v>
      </c>
      <c r="F165" s="179" t="s">
        <v>1482</v>
      </c>
      <c r="G165" s="14" t="s">
        <v>1786</v>
      </c>
      <c r="H165" s="12">
        <v>53.7</v>
      </c>
      <c r="I165" s="12">
        <v>58</v>
      </c>
    </row>
    <row r="166" spans="1:10" s="2" customFormat="1" ht="45" customHeight="1">
      <c r="A166" s="69" t="s">
        <v>184</v>
      </c>
      <c r="B166" s="21" t="s">
        <v>1750</v>
      </c>
      <c r="C166" s="21" t="s">
        <v>1751</v>
      </c>
      <c r="D166" s="13" t="s">
        <v>1464</v>
      </c>
      <c r="E166" s="222">
        <v>43462</v>
      </c>
      <c r="F166" s="179" t="s">
        <v>1521</v>
      </c>
      <c r="G166" s="14" t="s">
        <v>1786</v>
      </c>
      <c r="H166" s="12">
        <v>53.7</v>
      </c>
      <c r="I166" s="12">
        <v>58</v>
      </c>
      <c r="J166" s="1"/>
    </row>
    <row r="167" spans="1:10" s="2" customFormat="1" ht="45" customHeight="1">
      <c r="A167" s="69" t="s">
        <v>185</v>
      </c>
      <c r="B167" s="21" t="s">
        <v>1750</v>
      </c>
      <c r="C167" s="21" t="s">
        <v>1751</v>
      </c>
      <c r="D167" s="13" t="s">
        <v>1464</v>
      </c>
      <c r="E167" s="222">
        <v>43462</v>
      </c>
      <c r="F167" s="91" t="s">
        <v>1636</v>
      </c>
      <c r="G167" s="27" t="s">
        <v>1786</v>
      </c>
      <c r="H167" s="46">
        <v>35.19</v>
      </c>
      <c r="I167" s="46">
        <v>38</v>
      </c>
      <c r="J167" s="1"/>
    </row>
    <row r="168" spans="1:10" s="2" customFormat="1" ht="45" customHeight="1">
      <c r="A168" s="69" t="s">
        <v>186</v>
      </c>
      <c r="B168" s="39" t="s">
        <v>1799</v>
      </c>
      <c r="C168" s="39" t="s">
        <v>1800</v>
      </c>
      <c r="D168" s="29" t="s">
        <v>1477</v>
      </c>
      <c r="E168" s="223">
        <v>39492</v>
      </c>
      <c r="F168" s="187" t="s">
        <v>1801</v>
      </c>
      <c r="G168" s="29" t="s">
        <v>1798</v>
      </c>
      <c r="H168" s="84">
        <v>98.4</v>
      </c>
      <c r="I168" s="84">
        <v>106.27</v>
      </c>
    </row>
    <row r="169" spans="1:10" s="2" customFormat="1" ht="45" customHeight="1">
      <c r="A169" s="69" t="s">
        <v>187</v>
      </c>
      <c r="B169" s="21" t="s">
        <v>1603</v>
      </c>
      <c r="C169" s="21" t="s">
        <v>1802</v>
      </c>
      <c r="D169" s="13" t="s">
        <v>1304</v>
      </c>
      <c r="E169" s="222">
        <v>43462</v>
      </c>
      <c r="F169" s="179" t="s">
        <v>1803</v>
      </c>
      <c r="G169" s="14" t="s">
        <v>1804</v>
      </c>
      <c r="H169" s="12">
        <v>3493</v>
      </c>
      <c r="I169" s="12">
        <v>3493</v>
      </c>
    </row>
    <row r="170" spans="1:10" s="2" customFormat="1" ht="45" customHeight="1">
      <c r="A170" s="69" t="s">
        <v>188</v>
      </c>
      <c r="B170" s="21" t="s">
        <v>1257</v>
      </c>
      <c r="C170" s="21" t="s">
        <v>1805</v>
      </c>
      <c r="D170" s="13" t="s">
        <v>1259</v>
      </c>
      <c r="E170" s="73" t="s">
        <v>1260</v>
      </c>
      <c r="F170" s="179" t="s">
        <v>1806</v>
      </c>
      <c r="G170" s="14" t="s">
        <v>1807</v>
      </c>
      <c r="H170" s="12">
        <v>1672.8</v>
      </c>
      <c r="I170" s="12">
        <v>1672.8</v>
      </c>
      <c r="J170" s="1"/>
    </row>
    <row r="171" spans="1:10" s="2" customFormat="1" ht="45" customHeight="1">
      <c r="A171" s="69" t="s">
        <v>189</v>
      </c>
      <c r="B171" s="39" t="s">
        <v>1522</v>
      </c>
      <c r="C171" s="21" t="s">
        <v>2366</v>
      </c>
      <c r="D171" s="13" t="s">
        <v>1339</v>
      </c>
      <c r="E171" s="73"/>
      <c r="F171" s="179" t="s">
        <v>1749</v>
      </c>
      <c r="G171" s="14" t="s">
        <v>1808</v>
      </c>
      <c r="H171" s="12">
        <v>300</v>
      </c>
      <c r="I171" s="12">
        <v>369</v>
      </c>
      <c r="J171" s="1"/>
    </row>
    <row r="172" spans="1:10" s="2" customFormat="1" ht="45" customHeight="1">
      <c r="A172" s="69" t="s">
        <v>190</v>
      </c>
      <c r="B172" s="21" t="s">
        <v>1238</v>
      </c>
      <c r="C172" s="21" t="s">
        <v>1809</v>
      </c>
      <c r="D172" s="13" t="s">
        <v>1810</v>
      </c>
      <c r="E172" s="73" t="s">
        <v>1600</v>
      </c>
      <c r="F172" s="179" t="s">
        <v>1811</v>
      </c>
      <c r="G172" s="14" t="s">
        <v>1812</v>
      </c>
      <c r="H172" s="12">
        <v>23.4</v>
      </c>
      <c r="I172" s="12">
        <v>25.27</v>
      </c>
    </row>
    <row r="173" spans="1:10" s="2" customFormat="1" ht="45" customHeight="1">
      <c r="A173" s="69" t="s">
        <v>191</v>
      </c>
      <c r="B173" s="21" t="s">
        <v>1238</v>
      </c>
      <c r="C173" s="31" t="s">
        <v>1813</v>
      </c>
      <c r="D173" s="27" t="s">
        <v>1491</v>
      </c>
      <c r="E173" s="75" t="s">
        <v>1814</v>
      </c>
      <c r="F173" s="150" t="s">
        <v>1815</v>
      </c>
      <c r="G173" s="14" t="s">
        <v>1812</v>
      </c>
      <c r="H173" s="12">
        <v>14.1</v>
      </c>
      <c r="I173" s="12">
        <v>15.23</v>
      </c>
    </row>
    <row r="174" spans="1:10" s="2" customFormat="1" ht="45" customHeight="1">
      <c r="A174" s="69" t="s">
        <v>192</v>
      </c>
      <c r="B174" s="31" t="s">
        <v>1816</v>
      </c>
      <c r="C174" s="31" t="s">
        <v>1817</v>
      </c>
      <c r="D174" s="14" t="s">
        <v>1818</v>
      </c>
      <c r="E174" s="75" t="s">
        <v>1600</v>
      </c>
      <c r="F174" s="150" t="s">
        <v>1819</v>
      </c>
      <c r="G174" s="14" t="s">
        <v>1820</v>
      </c>
      <c r="H174" s="12">
        <v>1500</v>
      </c>
      <c r="I174" s="12">
        <v>1500</v>
      </c>
      <c r="J174" s="1"/>
    </row>
    <row r="175" spans="1:10" s="2" customFormat="1" ht="45" customHeight="1">
      <c r="A175" s="69" t="s">
        <v>193</v>
      </c>
      <c r="B175" s="31" t="s">
        <v>1821</v>
      </c>
      <c r="C175" s="31" t="s">
        <v>1822</v>
      </c>
      <c r="D175" s="27" t="s">
        <v>1464</v>
      </c>
      <c r="E175" s="128">
        <v>43462</v>
      </c>
      <c r="F175" s="91" t="s">
        <v>1725</v>
      </c>
      <c r="G175" s="14" t="s">
        <v>1823</v>
      </c>
      <c r="H175" s="12">
        <v>108.33</v>
      </c>
      <c r="I175" s="12">
        <v>117</v>
      </c>
      <c r="J175" s="1"/>
    </row>
    <row r="176" spans="1:10" s="2" customFormat="1" ht="45" customHeight="1">
      <c r="A176" s="69" t="s">
        <v>194</v>
      </c>
      <c r="B176" s="31" t="s">
        <v>1573</v>
      </c>
      <c r="C176" s="31" t="s">
        <v>1824</v>
      </c>
      <c r="D176" s="27" t="s">
        <v>1473</v>
      </c>
      <c r="E176" s="128">
        <v>43462</v>
      </c>
      <c r="F176" s="150" t="s">
        <v>1825</v>
      </c>
      <c r="G176" s="14" t="s">
        <v>1798</v>
      </c>
      <c r="H176" s="12">
        <v>600</v>
      </c>
      <c r="I176" s="12">
        <v>648</v>
      </c>
    </row>
    <row r="177" spans="1:10" s="2" customFormat="1" ht="45" customHeight="1">
      <c r="A177" s="69" t="s">
        <v>195</v>
      </c>
      <c r="B177" s="31" t="s">
        <v>1263</v>
      </c>
      <c r="C177" s="31" t="s">
        <v>1264</v>
      </c>
      <c r="D177" s="27" t="s">
        <v>1235</v>
      </c>
      <c r="E177" s="128"/>
      <c r="F177" s="150" t="s">
        <v>1826</v>
      </c>
      <c r="G177" s="14" t="s">
        <v>1827</v>
      </c>
      <c r="H177" s="12">
        <v>515.21</v>
      </c>
      <c r="I177" s="12">
        <v>633.71</v>
      </c>
    </row>
    <row r="178" spans="1:10" s="2" customFormat="1" ht="50.1" customHeight="1">
      <c r="A178" s="69" t="s">
        <v>196</v>
      </c>
      <c r="B178" s="39" t="s">
        <v>1799</v>
      </c>
      <c r="C178" s="51" t="s">
        <v>1828</v>
      </c>
      <c r="D178" s="64" t="s">
        <v>1268</v>
      </c>
      <c r="E178" s="224" t="s">
        <v>1269</v>
      </c>
      <c r="F178" s="151" t="s">
        <v>1829</v>
      </c>
      <c r="G178" s="125" t="s">
        <v>1808</v>
      </c>
      <c r="H178" s="136">
        <v>12637.69</v>
      </c>
      <c r="I178" s="136">
        <v>13649.95</v>
      </c>
      <c r="J178" s="1"/>
    </row>
    <row r="179" spans="1:10" s="2" customFormat="1" ht="45" customHeight="1">
      <c r="A179" s="69" t="s">
        <v>197</v>
      </c>
      <c r="B179" s="31" t="s">
        <v>1830</v>
      </c>
      <c r="C179" s="21" t="s">
        <v>1751</v>
      </c>
      <c r="D179" s="27" t="s">
        <v>1464</v>
      </c>
      <c r="E179" s="128">
        <v>43462</v>
      </c>
      <c r="F179" s="91" t="s">
        <v>1497</v>
      </c>
      <c r="G179" s="14" t="s">
        <v>1831</v>
      </c>
      <c r="H179" s="12">
        <v>53.7</v>
      </c>
      <c r="I179" s="12">
        <v>58</v>
      </c>
      <c r="J179" s="1"/>
    </row>
    <row r="180" spans="1:10" s="2" customFormat="1" ht="38.25" customHeight="1">
      <c r="A180" s="69" t="s">
        <v>198</v>
      </c>
      <c r="B180" s="31" t="s">
        <v>1830</v>
      </c>
      <c r="C180" s="21" t="s">
        <v>1751</v>
      </c>
      <c r="D180" s="27" t="s">
        <v>1464</v>
      </c>
      <c r="E180" s="128">
        <v>43462</v>
      </c>
      <c r="F180" s="150" t="s">
        <v>1832</v>
      </c>
      <c r="G180" s="14" t="s">
        <v>1831</v>
      </c>
      <c r="H180" s="12">
        <v>136.11000000000001</v>
      </c>
      <c r="I180" s="12">
        <v>147</v>
      </c>
    </row>
    <row r="181" spans="1:10" s="2" customFormat="1" ht="45" customHeight="1">
      <c r="A181" s="69" t="s">
        <v>199</v>
      </c>
      <c r="B181" s="31" t="s">
        <v>1830</v>
      </c>
      <c r="C181" s="21" t="s">
        <v>1751</v>
      </c>
      <c r="D181" s="27" t="s">
        <v>1464</v>
      </c>
      <c r="E181" s="128">
        <v>43462</v>
      </c>
      <c r="F181" s="150" t="s">
        <v>1504</v>
      </c>
      <c r="G181" s="14" t="s">
        <v>1831</v>
      </c>
      <c r="H181" s="12">
        <v>108.33</v>
      </c>
      <c r="I181" s="12">
        <v>117</v>
      </c>
    </row>
    <row r="182" spans="1:10" s="2" customFormat="1" ht="45" customHeight="1">
      <c r="A182" s="69" t="s">
        <v>200</v>
      </c>
      <c r="B182" s="31" t="s">
        <v>1694</v>
      </c>
      <c r="C182" s="31" t="s">
        <v>1833</v>
      </c>
      <c r="D182" s="27" t="s">
        <v>1834</v>
      </c>
      <c r="E182" s="128">
        <v>43521</v>
      </c>
      <c r="F182" s="150" t="s">
        <v>1430</v>
      </c>
      <c r="G182" s="14" t="s">
        <v>1804</v>
      </c>
      <c r="H182" s="12">
        <v>2500</v>
      </c>
      <c r="I182" s="12">
        <v>3075</v>
      </c>
      <c r="J182" s="1"/>
    </row>
    <row r="183" spans="1:10" s="2" customFormat="1" ht="45" customHeight="1">
      <c r="A183" s="69" t="s">
        <v>201</v>
      </c>
      <c r="B183" s="21" t="s">
        <v>1238</v>
      </c>
      <c r="C183" s="21" t="s">
        <v>1239</v>
      </c>
      <c r="D183" s="38" t="s">
        <v>1240</v>
      </c>
      <c r="E183" s="73"/>
      <c r="F183" s="91" t="s">
        <v>1835</v>
      </c>
      <c r="G183" s="27" t="s">
        <v>1798</v>
      </c>
      <c r="H183" s="46">
        <v>40</v>
      </c>
      <c r="I183" s="46">
        <v>43.2</v>
      </c>
      <c r="J183" s="1"/>
    </row>
    <row r="184" spans="1:10" s="2" customFormat="1" ht="45" customHeight="1">
      <c r="A184" s="69" t="s">
        <v>202</v>
      </c>
      <c r="B184" s="31" t="s">
        <v>1348</v>
      </c>
      <c r="C184" s="21" t="s">
        <v>1836</v>
      </c>
      <c r="D184" s="13" t="s">
        <v>1350</v>
      </c>
      <c r="E184" s="75" t="s">
        <v>1351</v>
      </c>
      <c r="F184" s="91" t="s">
        <v>1837</v>
      </c>
      <c r="G184" s="14" t="s">
        <v>1808</v>
      </c>
      <c r="H184" s="12">
        <v>1211.8800000000001</v>
      </c>
      <c r="I184" s="12">
        <v>1490.61</v>
      </c>
    </row>
    <row r="185" spans="1:10" s="2" customFormat="1" ht="45" customHeight="1">
      <c r="A185" s="69" t="s">
        <v>203</v>
      </c>
      <c r="B185" s="31" t="s">
        <v>1281</v>
      </c>
      <c r="C185" s="21" t="s">
        <v>1838</v>
      </c>
      <c r="D185" s="27" t="s">
        <v>1282</v>
      </c>
      <c r="E185" s="75" t="s">
        <v>1283</v>
      </c>
      <c r="F185" s="91" t="s">
        <v>1839</v>
      </c>
      <c r="G185" s="14" t="s">
        <v>1840</v>
      </c>
      <c r="H185" s="12">
        <v>2000</v>
      </c>
      <c r="I185" s="12">
        <f>H185*1.23</f>
        <v>2460</v>
      </c>
    </row>
    <row r="186" spans="1:10" s="2" customFormat="1" ht="45" customHeight="1">
      <c r="A186" s="69" t="s">
        <v>204</v>
      </c>
      <c r="B186" s="31" t="s">
        <v>1532</v>
      </c>
      <c r="C186" s="31" t="s">
        <v>1533</v>
      </c>
      <c r="D186" s="27" t="s">
        <v>1304</v>
      </c>
      <c r="E186" s="75" t="s">
        <v>1250</v>
      </c>
      <c r="F186" s="150" t="s">
        <v>1841</v>
      </c>
      <c r="G186" s="14" t="s">
        <v>1807</v>
      </c>
      <c r="H186" s="12">
        <v>450</v>
      </c>
      <c r="I186" s="12">
        <v>450</v>
      </c>
      <c r="J186" s="1"/>
    </row>
    <row r="187" spans="1:10" s="2" customFormat="1" ht="38.25" customHeight="1">
      <c r="A187" s="69" t="s">
        <v>205</v>
      </c>
      <c r="B187" s="21" t="s">
        <v>1842</v>
      </c>
      <c r="C187" s="32" t="s">
        <v>1843</v>
      </c>
      <c r="D187" s="13" t="s">
        <v>1235</v>
      </c>
      <c r="E187" s="75"/>
      <c r="F187" s="188" t="s">
        <v>1844</v>
      </c>
      <c r="G187" s="14" t="s">
        <v>1845</v>
      </c>
      <c r="H187" s="12">
        <v>99.19</v>
      </c>
      <c r="I187" s="12">
        <v>122</v>
      </c>
      <c r="J187" s="1"/>
    </row>
    <row r="188" spans="1:10" s="2" customFormat="1" ht="40.5" customHeight="1">
      <c r="A188" s="69" t="s">
        <v>206</v>
      </c>
      <c r="B188" s="130" t="s">
        <v>1399</v>
      </c>
      <c r="C188" s="132" t="s">
        <v>1400</v>
      </c>
      <c r="D188" s="29" t="s">
        <v>1235</v>
      </c>
      <c r="E188" s="225"/>
      <c r="F188" s="189" t="s">
        <v>1846</v>
      </c>
      <c r="G188" s="35" t="s">
        <v>1847</v>
      </c>
      <c r="H188" s="82">
        <v>429.42</v>
      </c>
      <c r="I188" s="82">
        <v>528.19000000000005</v>
      </c>
    </row>
    <row r="189" spans="1:10" s="2" customFormat="1" ht="45" customHeight="1">
      <c r="A189" s="69" t="s">
        <v>207</v>
      </c>
      <c r="B189" s="31" t="s">
        <v>1848</v>
      </c>
      <c r="C189" s="32" t="s">
        <v>1849</v>
      </c>
      <c r="D189" s="27" t="s">
        <v>1850</v>
      </c>
      <c r="E189" s="75" t="s">
        <v>1851</v>
      </c>
      <c r="F189" s="150" t="s">
        <v>1852</v>
      </c>
      <c r="G189" s="14" t="s">
        <v>1853</v>
      </c>
      <c r="H189" s="12">
        <v>1383.68</v>
      </c>
      <c r="I189" s="12">
        <v>1701.93</v>
      </c>
    </row>
    <row r="190" spans="1:10" s="2" customFormat="1" ht="45" customHeight="1">
      <c r="A190" s="69" t="s">
        <v>208</v>
      </c>
      <c r="B190" s="31" t="s">
        <v>1342</v>
      </c>
      <c r="C190" s="31" t="s">
        <v>1855</v>
      </c>
      <c r="D190" s="27" t="s">
        <v>1344</v>
      </c>
      <c r="E190" s="128" t="s">
        <v>1345</v>
      </c>
      <c r="F190" s="150" t="s">
        <v>1856</v>
      </c>
      <c r="G190" s="14" t="s">
        <v>1807</v>
      </c>
      <c r="H190" s="12">
        <v>228.13</v>
      </c>
      <c r="I190" s="12">
        <v>280.60000000000002</v>
      </c>
      <c r="J190" s="1"/>
    </row>
    <row r="191" spans="1:10" s="2" customFormat="1" ht="48.75" customHeight="1">
      <c r="A191" s="69" t="s">
        <v>209</v>
      </c>
      <c r="B191" s="31" t="s">
        <v>1857</v>
      </c>
      <c r="C191" s="31" t="s">
        <v>1858</v>
      </c>
      <c r="D191" s="27" t="s">
        <v>1860</v>
      </c>
      <c r="E191" s="75" t="s">
        <v>1859</v>
      </c>
      <c r="F191" s="91" t="s">
        <v>1861</v>
      </c>
      <c r="G191" s="14" t="s">
        <v>1798</v>
      </c>
      <c r="H191" s="12">
        <v>5000</v>
      </c>
      <c r="I191" s="12">
        <v>5400</v>
      </c>
      <c r="J191" s="1"/>
    </row>
    <row r="192" spans="1:10" s="2" customFormat="1" ht="45" customHeight="1">
      <c r="A192" s="69" t="s">
        <v>210</v>
      </c>
      <c r="B192" s="21" t="s">
        <v>1406</v>
      </c>
      <c r="C192" s="21" t="s">
        <v>1862</v>
      </c>
      <c r="D192" s="27" t="s">
        <v>1407</v>
      </c>
      <c r="E192" s="75" t="s">
        <v>1408</v>
      </c>
      <c r="F192" s="150" t="s">
        <v>1863</v>
      </c>
      <c r="G192" s="14" t="s">
        <v>1864</v>
      </c>
      <c r="H192" s="12">
        <v>2422.54</v>
      </c>
      <c r="I192" s="12">
        <v>2979.72</v>
      </c>
    </row>
    <row r="193" spans="1:10" s="2" customFormat="1" ht="45" customHeight="1">
      <c r="A193" s="69" t="s">
        <v>211</v>
      </c>
      <c r="B193" s="31" t="s">
        <v>1296</v>
      </c>
      <c r="C193" s="31" t="s">
        <v>1865</v>
      </c>
      <c r="D193" s="14" t="s">
        <v>1297</v>
      </c>
      <c r="E193" s="75" t="s">
        <v>1298</v>
      </c>
      <c r="F193" s="150" t="s">
        <v>1866</v>
      </c>
      <c r="G193" s="14" t="s">
        <v>1867</v>
      </c>
      <c r="H193" s="12">
        <v>7914.02</v>
      </c>
      <c r="I193" s="12">
        <v>7925.14</v>
      </c>
    </row>
    <row r="194" spans="1:10" s="2" customFormat="1" ht="45" customHeight="1">
      <c r="A194" s="69" t="s">
        <v>212</v>
      </c>
      <c r="B194" s="21" t="s">
        <v>1868</v>
      </c>
      <c r="C194" s="21" t="s">
        <v>1869</v>
      </c>
      <c r="D194" s="13" t="s">
        <v>1372</v>
      </c>
      <c r="E194" s="75"/>
      <c r="F194" s="70" t="s">
        <v>1871</v>
      </c>
      <c r="G194" s="13" t="s">
        <v>1808</v>
      </c>
      <c r="H194" s="48">
        <v>461</v>
      </c>
      <c r="I194" s="48">
        <v>567.03</v>
      </c>
      <c r="J194" s="1"/>
    </row>
    <row r="195" spans="1:10" s="2" customFormat="1" ht="45" customHeight="1">
      <c r="A195" s="69" t="s">
        <v>213</v>
      </c>
      <c r="B195" s="31" t="s">
        <v>1233</v>
      </c>
      <c r="C195" s="31" t="s">
        <v>1870</v>
      </c>
      <c r="D195" s="14" t="s">
        <v>1235</v>
      </c>
      <c r="E195" s="75"/>
      <c r="F195" s="150" t="s">
        <v>1872</v>
      </c>
      <c r="G195" s="14" t="s">
        <v>1873</v>
      </c>
      <c r="H195" s="12">
        <v>124.96</v>
      </c>
      <c r="I195" s="12">
        <v>453.7</v>
      </c>
      <c r="J195" s="1"/>
    </row>
    <row r="196" spans="1:10" s="2" customFormat="1" ht="49.5" customHeight="1">
      <c r="A196" s="69" t="s">
        <v>214</v>
      </c>
      <c r="B196" s="31" t="s">
        <v>1290</v>
      </c>
      <c r="C196" s="31" t="s">
        <v>1874</v>
      </c>
      <c r="D196" s="27" t="s">
        <v>1292</v>
      </c>
      <c r="E196" s="75"/>
      <c r="F196" s="150" t="s">
        <v>1875</v>
      </c>
      <c r="G196" s="14" t="s">
        <v>1808</v>
      </c>
      <c r="H196" s="12">
        <v>2074.4699999999998</v>
      </c>
      <c r="I196" s="12">
        <v>2551.61</v>
      </c>
    </row>
    <row r="197" spans="1:10" s="2" customFormat="1" ht="45" customHeight="1">
      <c r="A197" s="69" t="s">
        <v>215</v>
      </c>
      <c r="B197" s="39" t="s">
        <v>1799</v>
      </c>
      <c r="C197" s="31" t="s">
        <v>1876</v>
      </c>
      <c r="D197" s="27" t="s">
        <v>1278</v>
      </c>
      <c r="E197" s="114"/>
      <c r="F197" s="150" t="s">
        <v>1877</v>
      </c>
      <c r="G197" s="14" t="s">
        <v>1873</v>
      </c>
      <c r="H197" s="12">
        <v>219</v>
      </c>
      <c r="I197" s="12">
        <v>236.52</v>
      </c>
    </row>
    <row r="198" spans="1:10" s="2" customFormat="1" ht="45" customHeight="1">
      <c r="A198" s="69" t="s">
        <v>216</v>
      </c>
      <c r="B198" s="31" t="s">
        <v>1878</v>
      </c>
      <c r="C198" s="31" t="s">
        <v>1879</v>
      </c>
      <c r="D198" s="27" t="s">
        <v>1235</v>
      </c>
      <c r="E198" s="75"/>
      <c r="F198" s="150" t="s">
        <v>1880</v>
      </c>
      <c r="G198" s="14" t="s">
        <v>1881</v>
      </c>
      <c r="H198" s="12">
        <v>120</v>
      </c>
      <c r="I198" s="12">
        <v>120</v>
      </c>
      <c r="J198" s="1"/>
    </row>
    <row r="199" spans="1:10" s="2" customFormat="1" ht="45" customHeight="1">
      <c r="A199" s="69" t="s">
        <v>217</v>
      </c>
      <c r="B199" s="31" t="s">
        <v>1882</v>
      </c>
      <c r="C199" s="31" t="s">
        <v>1883</v>
      </c>
      <c r="D199" s="14" t="s">
        <v>1235</v>
      </c>
      <c r="E199" s="75"/>
      <c r="F199" s="91" t="s">
        <v>1884</v>
      </c>
      <c r="G199" s="14" t="s">
        <v>1812</v>
      </c>
      <c r="H199" s="12">
        <v>212.41</v>
      </c>
      <c r="I199" s="12">
        <v>261.26</v>
      </c>
      <c r="J199" s="1"/>
    </row>
    <row r="200" spans="1:10" s="2" customFormat="1" ht="63.75" customHeight="1">
      <c r="A200" s="69" t="s">
        <v>1231</v>
      </c>
      <c r="B200" s="31" t="s">
        <v>1885</v>
      </c>
      <c r="C200" s="31" t="s">
        <v>1886</v>
      </c>
      <c r="D200" s="27" t="s">
        <v>1887</v>
      </c>
      <c r="E200" s="217" t="s">
        <v>1888</v>
      </c>
      <c r="F200" s="91" t="s">
        <v>1889</v>
      </c>
      <c r="G200" s="14" t="s">
        <v>1812</v>
      </c>
      <c r="H200" s="12">
        <v>107.32</v>
      </c>
      <c r="I200" s="12">
        <v>132</v>
      </c>
    </row>
    <row r="201" spans="1:10" s="2" customFormat="1" ht="59.25" customHeight="1">
      <c r="A201" s="69" t="s">
        <v>218</v>
      </c>
      <c r="B201" s="31" t="s">
        <v>1885</v>
      </c>
      <c r="C201" s="31" t="s">
        <v>1896</v>
      </c>
      <c r="D201" s="27" t="s">
        <v>1887</v>
      </c>
      <c r="E201" s="217" t="s">
        <v>1888</v>
      </c>
      <c r="F201" s="91" t="s">
        <v>1890</v>
      </c>
      <c r="G201" s="27" t="s">
        <v>1891</v>
      </c>
      <c r="H201" s="46">
        <v>182.11</v>
      </c>
      <c r="I201" s="46">
        <v>224</v>
      </c>
    </row>
    <row r="202" spans="1:10" s="2" customFormat="1" ht="71.25" customHeight="1">
      <c r="A202" s="69" t="s">
        <v>219</v>
      </c>
      <c r="B202" s="31" t="s">
        <v>1271</v>
      </c>
      <c r="C202" s="31" t="s">
        <v>1892</v>
      </c>
      <c r="D202" s="27" t="s">
        <v>1893</v>
      </c>
      <c r="E202" s="75" t="s">
        <v>1888</v>
      </c>
      <c r="F202" s="91" t="s">
        <v>1894</v>
      </c>
      <c r="G202" s="14" t="s">
        <v>1895</v>
      </c>
      <c r="H202" s="12">
        <v>283.58</v>
      </c>
      <c r="I202" s="12">
        <v>348.8</v>
      </c>
      <c r="J202" s="1"/>
    </row>
    <row r="203" spans="1:10" s="2" customFormat="1" ht="60" customHeight="1">
      <c r="A203" s="69" t="s">
        <v>220</v>
      </c>
      <c r="B203" s="31" t="s">
        <v>1897</v>
      </c>
      <c r="C203" s="31" t="s">
        <v>1898</v>
      </c>
      <c r="D203" s="14" t="s">
        <v>1899</v>
      </c>
      <c r="E203" s="75" t="s">
        <v>1888</v>
      </c>
      <c r="F203" s="150" t="s">
        <v>1900</v>
      </c>
      <c r="G203" s="14" t="s">
        <v>1901</v>
      </c>
      <c r="H203" s="12">
        <v>56.1</v>
      </c>
      <c r="I203" s="12">
        <v>69</v>
      </c>
      <c r="J203" s="1"/>
    </row>
    <row r="204" spans="1:10" s="2" customFormat="1" ht="45" customHeight="1">
      <c r="A204" s="69" t="s">
        <v>221</v>
      </c>
      <c r="B204" s="31" t="s">
        <v>1830</v>
      </c>
      <c r="C204" s="31" t="s">
        <v>1751</v>
      </c>
      <c r="D204" s="14" t="s">
        <v>1464</v>
      </c>
      <c r="E204" s="128">
        <v>43462</v>
      </c>
      <c r="F204" s="150" t="s">
        <v>1902</v>
      </c>
      <c r="G204" s="14" t="s">
        <v>1903</v>
      </c>
      <c r="H204" s="12">
        <v>108.33</v>
      </c>
      <c r="I204" s="12">
        <v>117</v>
      </c>
    </row>
    <row r="205" spans="1:10" s="2" customFormat="1" ht="45" customHeight="1">
      <c r="A205" s="69" t="s">
        <v>222</v>
      </c>
      <c r="B205" s="31" t="s">
        <v>1904</v>
      </c>
      <c r="C205" s="31" t="s">
        <v>1905</v>
      </c>
      <c r="D205" s="27" t="s">
        <v>1906</v>
      </c>
      <c r="E205" s="226">
        <v>43525</v>
      </c>
      <c r="F205" s="91" t="s">
        <v>1907</v>
      </c>
      <c r="G205" s="14" t="s">
        <v>1853</v>
      </c>
      <c r="H205" s="12">
        <v>300</v>
      </c>
      <c r="I205" s="12">
        <v>369</v>
      </c>
    </row>
    <row r="206" spans="1:10" s="2" customFormat="1" ht="45" customHeight="1">
      <c r="A206" s="69" t="s">
        <v>223</v>
      </c>
      <c r="B206" s="31" t="s">
        <v>1263</v>
      </c>
      <c r="C206" s="32" t="s">
        <v>1264</v>
      </c>
      <c r="D206" s="27" t="s">
        <v>1235</v>
      </c>
      <c r="E206" s="75"/>
      <c r="F206" s="150" t="s">
        <v>1908</v>
      </c>
      <c r="G206" s="14" t="s">
        <v>1909</v>
      </c>
      <c r="H206" s="12">
        <v>321.36</v>
      </c>
      <c r="I206" s="12">
        <v>395.27</v>
      </c>
      <c r="J206" s="1"/>
    </row>
    <row r="207" spans="1:10" s="2" customFormat="1" ht="45" customHeight="1">
      <c r="A207" s="69" t="s">
        <v>224</v>
      </c>
      <c r="B207" s="31" t="s">
        <v>1910</v>
      </c>
      <c r="C207" s="31" t="s">
        <v>1911</v>
      </c>
      <c r="D207" s="27" t="s">
        <v>1912</v>
      </c>
      <c r="E207" s="227" t="s">
        <v>1738</v>
      </c>
      <c r="F207" s="91" t="s">
        <v>1913</v>
      </c>
      <c r="G207" s="14" t="s">
        <v>1914</v>
      </c>
      <c r="H207" s="12">
        <v>3950</v>
      </c>
      <c r="I207" s="12">
        <v>4858.5</v>
      </c>
      <c r="J207" s="1"/>
    </row>
    <row r="208" spans="1:10" s="2" customFormat="1" ht="45" customHeight="1">
      <c r="A208" s="69" t="s">
        <v>225</v>
      </c>
      <c r="B208" s="31" t="s">
        <v>1915</v>
      </c>
      <c r="C208" s="31" t="s">
        <v>1916</v>
      </c>
      <c r="D208" s="27" t="s">
        <v>1917</v>
      </c>
      <c r="E208" s="75" t="s">
        <v>1918</v>
      </c>
      <c r="F208" s="91" t="s">
        <v>1919</v>
      </c>
      <c r="G208" s="14" t="s">
        <v>1920</v>
      </c>
      <c r="H208" s="12">
        <v>243.9</v>
      </c>
      <c r="I208" s="12">
        <v>300</v>
      </c>
    </row>
    <row r="209" spans="1:10" s="2" customFormat="1" ht="45" customHeight="1">
      <c r="A209" s="69" t="s">
        <v>226</v>
      </c>
      <c r="B209" s="31" t="s">
        <v>1672</v>
      </c>
      <c r="C209" s="31" t="s">
        <v>1673</v>
      </c>
      <c r="D209" s="27" t="s">
        <v>1674</v>
      </c>
      <c r="E209" s="75"/>
      <c r="F209" s="184" t="s">
        <v>1921</v>
      </c>
      <c r="G209" s="20" t="s">
        <v>1922</v>
      </c>
      <c r="H209" s="12">
        <v>250</v>
      </c>
      <c r="I209" s="12">
        <v>250</v>
      </c>
    </row>
    <row r="210" spans="1:10" s="2" customFormat="1" ht="45" customHeight="1">
      <c r="A210" s="69" t="s">
        <v>227</v>
      </c>
      <c r="B210" s="31" t="s">
        <v>1576</v>
      </c>
      <c r="C210" s="31" t="s">
        <v>1923</v>
      </c>
      <c r="D210" s="27" t="s">
        <v>1924</v>
      </c>
      <c r="E210" s="75" t="s">
        <v>1851</v>
      </c>
      <c r="F210" s="91" t="s">
        <v>1925</v>
      </c>
      <c r="G210" s="14" t="s">
        <v>1926</v>
      </c>
      <c r="H210" s="12">
        <v>1500</v>
      </c>
      <c r="I210" s="12">
        <v>1845</v>
      </c>
      <c r="J210" s="1"/>
    </row>
    <row r="211" spans="1:10" s="2" customFormat="1" ht="45" customHeight="1">
      <c r="A211" s="69" t="s">
        <v>228</v>
      </c>
      <c r="B211" s="31" t="s">
        <v>1927</v>
      </c>
      <c r="C211" s="31" t="s">
        <v>1928</v>
      </c>
      <c r="D211" s="27" t="s">
        <v>1929</v>
      </c>
      <c r="E211" s="75" t="s">
        <v>1930</v>
      </c>
      <c r="F211" s="91" t="s">
        <v>1931</v>
      </c>
      <c r="G211" s="14" t="s">
        <v>1926</v>
      </c>
      <c r="H211" s="12">
        <v>150</v>
      </c>
      <c r="I211" s="12">
        <v>150</v>
      </c>
      <c r="J211" s="1"/>
    </row>
    <row r="212" spans="1:10" s="2" customFormat="1" ht="51.75" customHeight="1">
      <c r="A212" s="69" t="s">
        <v>229</v>
      </c>
      <c r="B212" s="31" t="s">
        <v>1290</v>
      </c>
      <c r="C212" s="31" t="s">
        <v>1932</v>
      </c>
      <c r="D212" s="27" t="s">
        <v>1292</v>
      </c>
      <c r="E212" s="75"/>
      <c r="F212" s="150" t="s">
        <v>1933</v>
      </c>
      <c r="G212" s="14" t="s">
        <v>1934</v>
      </c>
      <c r="H212" s="12">
        <v>600.87</v>
      </c>
      <c r="I212" s="12">
        <v>739.07</v>
      </c>
    </row>
    <row r="213" spans="1:10" s="2" customFormat="1" ht="45" customHeight="1">
      <c r="A213" s="117" t="s">
        <v>230</v>
      </c>
      <c r="B213" s="50" t="s">
        <v>1935</v>
      </c>
      <c r="C213" s="50" t="s">
        <v>1936</v>
      </c>
      <c r="D213" s="133" t="s">
        <v>1235</v>
      </c>
      <c r="E213" s="228"/>
      <c r="F213" s="176" t="s">
        <v>1937</v>
      </c>
      <c r="G213" s="101">
        <v>43538</v>
      </c>
      <c r="H213" s="138">
        <v>380</v>
      </c>
      <c r="I213" s="138">
        <v>380</v>
      </c>
    </row>
    <row r="214" spans="1:10" s="2" customFormat="1" ht="45" customHeight="1">
      <c r="A214" s="69" t="s">
        <v>231</v>
      </c>
      <c r="B214" s="21" t="s">
        <v>1534</v>
      </c>
      <c r="C214" s="21" t="s">
        <v>1535</v>
      </c>
      <c r="D214" s="92" t="s">
        <v>1235</v>
      </c>
      <c r="E214" s="75"/>
      <c r="F214" s="134" t="s">
        <v>1938</v>
      </c>
      <c r="G214" s="27" t="s">
        <v>1939</v>
      </c>
      <c r="H214" s="48">
        <v>41.67</v>
      </c>
      <c r="I214" s="48">
        <v>45</v>
      </c>
      <c r="J214" s="1"/>
    </row>
    <row r="215" spans="1:10" s="2" customFormat="1" ht="45" customHeight="1">
      <c r="A215" s="69" t="s">
        <v>232</v>
      </c>
      <c r="B215" s="21" t="s">
        <v>1528</v>
      </c>
      <c r="C215" s="21" t="s">
        <v>1940</v>
      </c>
      <c r="D215" s="13" t="s">
        <v>1304</v>
      </c>
      <c r="E215" s="73" t="s">
        <v>1250</v>
      </c>
      <c r="F215" s="190" t="s">
        <v>1941</v>
      </c>
      <c r="G215" s="27" t="s">
        <v>1942</v>
      </c>
      <c r="H215" s="46">
        <v>2955.28</v>
      </c>
      <c r="I215" s="46">
        <v>3635</v>
      </c>
      <c r="J215" s="1"/>
    </row>
    <row r="216" spans="1:10" s="2" customFormat="1" ht="45" customHeight="1">
      <c r="A216" s="69" t="s">
        <v>233</v>
      </c>
      <c r="B216" s="21" t="s">
        <v>1348</v>
      </c>
      <c r="C216" s="21" t="s">
        <v>1943</v>
      </c>
      <c r="D216" s="13" t="s">
        <v>1350</v>
      </c>
      <c r="E216" s="75" t="s">
        <v>1351</v>
      </c>
      <c r="F216" s="91" t="s">
        <v>1945</v>
      </c>
      <c r="G216" s="14" t="s">
        <v>1847</v>
      </c>
      <c r="H216" s="12">
        <v>1168.3499999999999</v>
      </c>
      <c r="I216" s="12">
        <v>1437.07</v>
      </c>
    </row>
    <row r="217" spans="1:10" s="2" customFormat="1" ht="45" customHeight="1">
      <c r="A217" s="69" t="s">
        <v>234</v>
      </c>
      <c r="B217" s="31" t="s">
        <v>1348</v>
      </c>
      <c r="C217" s="31" t="s">
        <v>1944</v>
      </c>
      <c r="D217" s="27" t="s">
        <v>1350</v>
      </c>
      <c r="E217" s="75" t="s">
        <v>1351</v>
      </c>
      <c r="F217" s="91" t="s">
        <v>1946</v>
      </c>
      <c r="G217" s="14" t="s">
        <v>1947</v>
      </c>
      <c r="H217" s="12">
        <v>1566.52</v>
      </c>
      <c r="I217" s="12">
        <v>1922.7</v>
      </c>
    </row>
    <row r="218" spans="1:10" s="2" customFormat="1" ht="72" customHeight="1">
      <c r="A218" s="69" t="s">
        <v>235</v>
      </c>
      <c r="B218" s="39" t="s">
        <v>1799</v>
      </c>
      <c r="C218" s="51" t="s">
        <v>1948</v>
      </c>
      <c r="D218" s="64" t="s">
        <v>1278</v>
      </c>
      <c r="E218" s="224"/>
      <c r="F218" s="191" t="s">
        <v>1949</v>
      </c>
      <c r="G218" s="126" t="s">
        <v>1950</v>
      </c>
      <c r="H218" s="139">
        <v>80.2</v>
      </c>
      <c r="I218" s="60">
        <v>86.62</v>
      </c>
      <c r="J218" s="1"/>
    </row>
    <row r="219" spans="1:10" s="2" customFormat="1" ht="45" customHeight="1">
      <c r="A219" s="69" t="s">
        <v>236</v>
      </c>
      <c r="B219" s="31" t="s">
        <v>1830</v>
      </c>
      <c r="C219" s="31" t="s">
        <v>1751</v>
      </c>
      <c r="D219" s="27" t="s">
        <v>1464</v>
      </c>
      <c r="E219" s="128">
        <v>43462</v>
      </c>
      <c r="F219" s="91" t="s">
        <v>1499</v>
      </c>
      <c r="G219" s="14" t="s">
        <v>1920</v>
      </c>
      <c r="H219" s="12">
        <v>53.7</v>
      </c>
      <c r="I219" s="12">
        <v>58</v>
      </c>
      <c r="J219" s="1"/>
    </row>
    <row r="220" spans="1:10" s="2" customFormat="1" ht="56.25" customHeight="1">
      <c r="A220" s="69" t="s">
        <v>237</v>
      </c>
      <c r="B220" s="31" t="s">
        <v>1830</v>
      </c>
      <c r="C220" s="31" t="s">
        <v>1751</v>
      </c>
      <c r="D220" s="27" t="s">
        <v>1464</v>
      </c>
      <c r="E220" s="128">
        <v>43462</v>
      </c>
      <c r="F220" s="192" t="s">
        <v>1600</v>
      </c>
      <c r="G220" s="35" t="s">
        <v>1955</v>
      </c>
      <c r="H220" s="82">
        <v>124.07</v>
      </c>
      <c r="I220" s="82">
        <v>134</v>
      </c>
    </row>
    <row r="221" spans="1:10" s="2" customFormat="1" ht="58.5" customHeight="1">
      <c r="A221" s="69" t="s">
        <v>238</v>
      </c>
      <c r="B221" s="31" t="s">
        <v>1956</v>
      </c>
      <c r="C221" s="31" t="s">
        <v>1957</v>
      </c>
      <c r="D221" s="27" t="s">
        <v>1473</v>
      </c>
      <c r="E221" s="128" t="s">
        <v>1665</v>
      </c>
      <c r="F221" s="185" t="s">
        <v>1958</v>
      </c>
      <c r="G221" s="14" t="s">
        <v>1851</v>
      </c>
      <c r="H221" s="12">
        <v>819.52</v>
      </c>
      <c r="I221" s="12">
        <v>1008</v>
      </c>
    </row>
    <row r="222" spans="1:10" s="2" customFormat="1" ht="45" customHeight="1">
      <c r="A222" s="69" t="s">
        <v>239</v>
      </c>
      <c r="B222" s="31" t="s">
        <v>1615</v>
      </c>
      <c r="C222" s="31" t="s">
        <v>1959</v>
      </c>
      <c r="D222" s="27" t="s">
        <v>1960</v>
      </c>
      <c r="E222" s="128" t="s">
        <v>1961</v>
      </c>
      <c r="F222" s="185" t="s">
        <v>1962</v>
      </c>
      <c r="G222" s="14" t="s">
        <v>1804</v>
      </c>
      <c r="H222" s="12">
        <v>375.54</v>
      </c>
      <c r="I222" s="12">
        <v>461.9</v>
      </c>
      <c r="J222" s="1"/>
    </row>
    <row r="223" spans="1:10" s="2" customFormat="1" ht="45" customHeight="1">
      <c r="A223" s="69" t="s">
        <v>240</v>
      </c>
      <c r="B223" s="31" t="s">
        <v>1963</v>
      </c>
      <c r="C223" s="31" t="s">
        <v>1964</v>
      </c>
      <c r="D223" s="27" t="s">
        <v>1965</v>
      </c>
      <c r="E223" s="128" t="s">
        <v>1851</v>
      </c>
      <c r="F223" s="185" t="s">
        <v>1966</v>
      </c>
      <c r="G223" s="14" t="s">
        <v>1967</v>
      </c>
      <c r="H223" s="12">
        <v>305.56</v>
      </c>
      <c r="I223" s="12">
        <v>330</v>
      </c>
      <c r="J223" s="1"/>
    </row>
    <row r="224" spans="1:10" s="2" customFormat="1" ht="45" customHeight="1">
      <c r="A224" s="69" t="s">
        <v>241</v>
      </c>
      <c r="B224" s="39" t="s">
        <v>1799</v>
      </c>
      <c r="C224" s="31" t="s">
        <v>1239</v>
      </c>
      <c r="D224" s="27" t="s">
        <v>1240</v>
      </c>
      <c r="E224" s="75"/>
      <c r="F224" s="91" t="s">
        <v>1968</v>
      </c>
      <c r="G224" s="14" t="s">
        <v>1955</v>
      </c>
      <c r="H224" s="12">
        <v>31</v>
      </c>
      <c r="I224" s="12">
        <v>33.479999999999997</v>
      </c>
    </row>
    <row r="225" spans="1:10" s="2" customFormat="1" ht="45" customHeight="1">
      <c r="A225" s="69" t="s">
        <v>242</v>
      </c>
      <c r="B225" s="31" t="s">
        <v>1969</v>
      </c>
      <c r="C225" s="31" t="s">
        <v>1970</v>
      </c>
      <c r="D225" s="27" t="s">
        <v>1235</v>
      </c>
      <c r="E225" s="75"/>
      <c r="F225" s="91" t="s">
        <v>1971</v>
      </c>
      <c r="G225" s="14" t="s">
        <v>1972</v>
      </c>
      <c r="H225" s="12"/>
      <c r="I225" s="12">
        <v>2160</v>
      </c>
    </row>
    <row r="226" spans="1:10" s="2" customFormat="1" ht="45" customHeight="1">
      <c r="A226" s="69" t="s">
        <v>243</v>
      </c>
      <c r="B226" s="31" t="s">
        <v>1973</v>
      </c>
      <c r="C226" s="31" t="s">
        <v>1974</v>
      </c>
      <c r="D226" s="27" t="s">
        <v>1975</v>
      </c>
      <c r="E226" s="75" t="s">
        <v>1976</v>
      </c>
      <c r="F226" s="91" t="s">
        <v>1977</v>
      </c>
      <c r="G226" s="14" t="s">
        <v>1939</v>
      </c>
      <c r="H226" s="12">
        <v>1791</v>
      </c>
      <c r="I226" s="12">
        <v>2462.9299999999998</v>
      </c>
      <c r="J226" s="1"/>
    </row>
    <row r="227" spans="1:10" s="2" customFormat="1" ht="45" customHeight="1">
      <c r="A227" s="69" t="s">
        <v>244</v>
      </c>
      <c r="B227" s="31" t="s">
        <v>1978</v>
      </c>
      <c r="C227" s="31" t="s">
        <v>1979</v>
      </c>
      <c r="D227" s="27" t="s">
        <v>1980</v>
      </c>
      <c r="E227" s="75" t="s">
        <v>1840</v>
      </c>
      <c r="F227" s="91" t="s">
        <v>1981</v>
      </c>
      <c r="G227" s="14" t="s">
        <v>1920</v>
      </c>
      <c r="H227" s="12">
        <v>31.48</v>
      </c>
      <c r="I227" s="12">
        <v>38.72</v>
      </c>
      <c r="J227" s="1"/>
    </row>
    <row r="228" spans="1:10" s="2" customFormat="1" ht="45" customHeight="1">
      <c r="A228" s="69" t="s">
        <v>245</v>
      </c>
      <c r="B228" s="21" t="s">
        <v>1433</v>
      </c>
      <c r="C228" s="31" t="s">
        <v>1982</v>
      </c>
      <c r="D228" s="27" t="s">
        <v>1235</v>
      </c>
      <c r="E228" s="75"/>
      <c r="F228" s="91" t="s">
        <v>1983</v>
      </c>
      <c r="G228" s="14" t="s">
        <v>1984</v>
      </c>
      <c r="H228" s="12">
        <v>1875.05</v>
      </c>
      <c r="I228" s="12">
        <v>2306.31</v>
      </c>
    </row>
    <row r="229" spans="1:10" s="2" customFormat="1" ht="45" customHeight="1">
      <c r="A229" s="69" t="s">
        <v>246</v>
      </c>
      <c r="B229" s="31" t="s">
        <v>1694</v>
      </c>
      <c r="C229" s="31" t="s">
        <v>1985</v>
      </c>
      <c r="D229" s="27" t="s">
        <v>1986</v>
      </c>
      <c r="E229" s="128">
        <v>43521</v>
      </c>
      <c r="F229" s="91" t="s">
        <v>1987</v>
      </c>
      <c r="G229" s="14" t="s">
        <v>1976</v>
      </c>
      <c r="H229" s="12">
        <v>7000</v>
      </c>
      <c r="I229" s="12">
        <v>8160</v>
      </c>
    </row>
    <row r="230" spans="1:10" s="2" customFormat="1" ht="45" customHeight="1">
      <c r="A230" s="69" t="s">
        <v>247</v>
      </c>
      <c r="B230" s="21" t="s">
        <v>1988</v>
      </c>
      <c r="C230" s="32" t="s">
        <v>1989</v>
      </c>
      <c r="D230" s="13" t="s">
        <v>1990</v>
      </c>
      <c r="E230" s="114" t="s">
        <v>1851</v>
      </c>
      <c r="F230" s="178" t="s">
        <v>1991</v>
      </c>
      <c r="G230" s="14" t="s">
        <v>1972</v>
      </c>
      <c r="H230" s="12">
        <v>3614.4</v>
      </c>
      <c r="I230" s="12">
        <v>4445.71</v>
      </c>
      <c r="J230" s="1"/>
    </row>
    <row r="231" spans="1:10" s="2" customFormat="1" ht="45" customHeight="1">
      <c r="A231" s="69" t="s">
        <v>248</v>
      </c>
      <c r="B231" s="21" t="s">
        <v>1992</v>
      </c>
      <c r="C231" s="32" t="s">
        <v>1993</v>
      </c>
      <c r="D231" s="13" t="s">
        <v>1994</v>
      </c>
      <c r="E231" s="128">
        <v>42788</v>
      </c>
      <c r="F231" s="91" t="s">
        <v>1995</v>
      </c>
      <c r="G231" s="14" t="s">
        <v>1939</v>
      </c>
      <c r="H231" s="12">
        <v>243.91</v>
      </c>
      <c r="I231" s="12">
        <v>300</v>
      </c>
      <c r="J231" s="1"/>
    </row>
    <row r="232" spans="1:10" s="2" customFormat="1" ht="45" customHeight="1">
      <c r="A232" s="69" t="s">
        <v>249</v>
      </c>
      <c r="B232" s="21" t="s">
        <v>1830</v>
      </c>
      <c r="C232" s="32" t="s">
        <v>1751</v>
      </c>
      <c r="D232" s="13" t="s">
        <v>1464</v>
      </c>
      <c r="E232" s="128">
        <v>43462</v>
      </c>
      <c r="F232" s="150" t="s">
        <v>1996</v>
      </c>
      <c r="G232" s="14" t="s">
        <v>1997</v>
      </c>
      <c r="H232" s="12">
        <v>53.7</v>
      </c>
      <c r="I232" s="12">
        <v>58</v>
      </c>
    </row>
    <row r="233" spans="1:10" s="2" customFormat="1" ht="45" customHeight="1">
      <c r="A233" s="69" t="s">
        <v>250</v>
      </c>
      <c r="B233" s="50" t="s">
        <v>1951</v>
      </c>
      <c r="C233" s="51" t="s">
        <v>1952</v>
      </c>
      <c r="D233" s="64" t="s">
        <v>1953</v>
      </c>
      <c r="E233" s="224">
        <v>43542</v>
      </c>
      <c r="F233" s="191" t="s">
        <v>1954</v>
      </c>
      <c r="G233" s="125" t="s">
        <v>1998</v>
      </c>
      <c r="H233" s="60">
        <v>1000</v>
      </c>
      <c r="I233" s="60">
        <f>H233*1.23</f>
        <v>1230</v>
      </c>
    </row>
    <row r="234" spans="1:10" s="2" customFormat="1" ht="50.25" customHeight="1">
      <c r="A234" s="69" t="s">
        <v>251</v>
      </c>
      <c r="B234" s="50" t="s">
        <v>1233</v>
      </c>
      <c r="C234" s="51" t="s">
        <v>1999</v>
      </c>
      <c r="D234" s="64" t="s">
        <v>1235</v>
      </c>
      <c r="E234" s="224"/>
      <c r="F234" s="151" t="s">
        <v>2000</v>
      </c>
      <c r="G234" s="146" t="s">
        <v>2001</v>
      </c>
      <c r="H234" s="139">
        <v>26.83</v>
      </c>
      <c r="I234" s="60">
        <v>33</v>
      </c>
      <c r="J234" s="1"/>
    </row>
    <row r="235" spans="1:10" s="2" customFormat="1" ht="45" customHeight="1">
      <c r="A235" s="69" t="s">
        <v>252</v>
      </c>
      <c r="B235" s="39" t="s">
        <v>1348</v>
      </c>
      <c r="C235" s="39" t="s">
        <v>2002</v>
      </c>
      <c r="D235" s="30" t="s">
        <v>1350</v>
      </c>
      <c r="E235" s="229" t="s">
        <v>1351</v>
      </c>
      <c r="F235" s="71" t="s">
        <v>2003</v>
      </c>
      <c r="G235" s="30" t="s">
        <v>2004</v>
      </c>
      <c r="H235" s="80">
        <v>828.33</v>
      </c>
      <c r="I235" s="80">
        <v>1018.84</v>
      </c>
      <c r="J235" s="1"/>
    </row>
    <row r="236" spans="1:10" s="2" customFormat="1" ht="45" customHeight="1">
      <c r="A236" s="69" t="s">
        <v>253</v>
      </c>
      <c r="B236" s="39" t="s">
        <v>1534</v>
      </c>
      <c r="C236" s="39" t="s">
        <v>1535</v>
      </c>
      <c r="D236" s="30" t="s">
        <v>1235</v>
      </c>
      <c r="E236" s="74"/>
      <c r="F236" s="71" t="s">
        <v>2005</v>
      </c>
      <c r="G236" s="30" t="s">
        <v>2006</v>
      </c>
      <c r="H236" s="80">
        <v>48.69</v>
      </c>
      <c r="I236" s="80">
        <v>52.58</v>
      </c>
    </row>
    <row r="237" spans="1:10" s="2" customFormat="1" ht="45" customHeight="1">
      <c r="A237" s="69" t="s">
        <v>254</v>
      </c>
      <c r="B237" s="31" t="s">
        <v>1406</v>
      </c>
      <c r="C237" s="31" t="s">
        <v>2007</v>
      </c>
      <c r="D237" s="13" t="s">
        <v>1557</v>
      </c>
      <c r="E237" s="75" t="s">
        <v>1408</v>
      </c>
      <c r="F237" s="91" t="s">
        <v>2008</v>
      </c>
      <c r="G237" s="14" t="s">
        <v>2009</v>
      </c>
      <c r="H237" s="12">
        <v>404.29</v>
      </c>
      <c r="I237" s="12">
        <v>497.28</v>
      </c>
    </row>
    <row r="238" spans="1:10" s="2" customFormat="1" ht="45" customHeight="1">
      <c r="A238" s="69" t="s">
        <v>255</v>
      </c>
      <c r="B238" s="31" t="s">
        <v>1406</v>
      </c>
      <c r="C238" s="31" t="s">
        <v>2538</v>
      </c>
      <c r="D238" s="27" t="s">
        <v>1557</v>
      </c>
      <c r="E238" s="75" t="s">
        <v>1408</v>
      </c>
      <c r="F238" s="91" t="s">
        <v>2010</v>
      </c>
      <c r="G238" s="14" t="s">
        <v>2009</v>
      </c>
      <c r="H238" s="12">
        <v>506.23</v>
      </c>
      <c r="I238" s="12">
        <v>622.66</v>
      </c>
      <c r="J238" s="1"/>
    </row>
    <row r="239" spans="1:10" s="2" customFormat="1" ht="45" customHeight="1">
      <c r="A239" s="69" t="s">
        <v>256</v>
      </c>
      <c r="B239" s="31" t="s">
        <v>2011</v>
      </c>
      <c r="C239" s="31" t="s">
        <v>2012</v>
      </c>
      <c r="D239" s="27" t="s">
        <v>1245</v>
      </c>
      <c r="E239" s="75"/>
      <c r="F239" s="91" t="s">
        <v>1449</v>
      </c>
      <c r="G239" s="14" t="s">
        <v>2013</v>
      </c>
      <c r="H239" s="12"/>
      <c r="I239" s="12">
        <v>238</v>
      </c>
      <c r="J239" s="1"/>
    </row>
    <row r="240" spans="1:10" s="2" customFormat="1" ht="45" customHeight="1">
      <c r="A240" s="69" t="s">
        <v>257</v>
      </c>
      <c r="B240" s="21" t="s">
        <v>2014</v>
      </c>
      <c r="C240" s="31" t="s">
        <v>2015</v>
      </c>
      <c r="D240" s="27" t="s">
        <v>2016</v>
      </c>
      <c r="E240" s="75"/>
      <c r="F240" s="184" t="s">
        <v>2017</v>
      </c>
      <c r="G240" s="20" t="s">
        <v>2018</v>
      </c>
      <c r="H240" s="148">
        <v>22.36</v>
      </c>
      <c r="I240" s="147">
        <v>27.5</v>
      </c>
    </row>
    <row r="241" spans="1:10" s="2" customFormat="1" ht="45" customHeight="1">
      <c r="A241" s="69" t="s">
        <v>258</v>
      </c>
      <c r="B241" s="21" t="s">
        <v>1677</v>
      </c>
      <c r="C241" s="31" t="s">
        <v>2019</v>
      </c>
      <c r="D241" s="27" t="s">
        <v>1235</v>
      </c>
      <c r="E241" s="75"/>
      <c r="F241" s="91" t="s">
        <v>2020</v>
      </c>
      <c r="G241" s="14" t="s">
        <v>2009</v>
      </c>
      <c r="H241" s="12">
        <v>150</v>
      </c>
      <c r="I241" s="12">
        <v>150</v>
      </c>
    </row>
    <row r="242" spans="1:10" s="2" customFormat="1" ht="45" customHeight="1">
      <c r="A242" s="69" t="s">
        <v>259</v>
      </c>
      <c r="B242" s="21" t="s">
        <v>1238</v>
      </c>
      <c r="C242" s="31" t="s">
        <v>2021</v>
      </c>
      <c r="D242" s="27" t="s">
        <v>1477</v>
      </c>
      <c r="E242" s="128">
        <v>39492</v>
      </c>
      <c r="F242" s="91" t="s">
        <v>2022</v>
      </c>
      <c r="G242" s="14" t="s">
        <v>2013</v>
      </c>
      <c r="H242" s="12">
        <v>98.4</v>
      </c>
      <c r="I242" s="12">
        <v>106.27</v>
      </c>
      <c r="J242" s="1"/>
    </row>
    <row r="243" spans="1:10" s="2" customFormat="1" ht="39" customHeight="1">
      <c r="A243" s="69" t="s">
        <v>260</v>
      </c>
      <c r="B243" s="31" t="s">
        <v>1263</v>
      </c>
      <c r="C243" s="31" t="s">
        <v>1264</v>
      </c>
      <c r="D243" s="27" t="s">
        <v>1235</v>
      </c>
      <c r="E243" s="75"/>
      <c r="F243" s="91" t="s">
        <v>2023</v>
      </c>
      <c r="G243" s="14" t="s">
        <v>2024</v>
      </c>
      <c r="H243" s="12">
        <v>318.02999999999997</v>
      </c>
      <c r="I243" s="12">
        <v>391.18</v>
      </c>
      <c r="J243" s="1"/>
    </row>
    <row r="244" spans="1:10" s="2" customFormat="1" ht="39" customHeight="1">
      <c r="A244" s="69" t="s">
        <v>261</v>
      </c>
      <c r="B244" s="21" t="s">
        <v>1399</v>
      </c>
      <c r="C244" s="31" t="s">
        <v>1400</v>
      </c>
      <c r="D244" s="27" t="s">
        <v>1235</v>
      </c>
      <c r="E244" s="75"/>
      <c r="F244" s="91" t="s">
        <v>2025</v>
      </c>
      <c r="G244" s="14" t="s">
        <v>2026</v>
      </c>
      <c r="H244" s="12">
        <v>361.3</v>
      </c>
      <c r="I244" s="12">
        <v>444.4</v>
      </c>
    </row>
    <row r="245" spans="1:10" s="2" customFormat="1" ht="39.75" customHeight="1">
      <c r="A245" s="69" t="s">
        <v>262</v>
      </c>
      <c r="B245" s="31" t="s">
        <v>2027</v>
      </c>
      <c r="C245" s="31" t="s">
        <v>1535</v>
      </c>
      <c r="D245" s="27" t="s">
        <v>1235</v>
      </c>
      <c r="E245" s="75"/>
      <c r="F245" s="91" t="s">
        <v>2028</v>
      </c>
      <c r="G245" s="14" t="s">
        <v>1955</v>
      </c>
      <c r="H245" s="12">
        <v>9.75</v>
      </c>
      <c r="I245" s="12">
        <v>11.99</v>
      </c>
    </row>
    <row r="246" spans="1:10" s="2" customFormat="1" ht="45" customHeight="1">
      <c r="A246" s="69" t="s">
        <v>263</v>
      </c>
      <c r="B246" s="87" t="s">
        <v>2027</v>
      </c>
      <c r="C246" s="87" t="s">
        <v>1535</v>
      </c>
      <c r="D246" s="88" t="s">
        <v>1235</v>
      </c>
      <c r="E246" s="90"/>
      <c r="F246" s="89" t="s">
        <v>2029</v>
      </c>
      <c r="G246" s="62" t="s">
        <v>2001</v>
      </c>
      <c r="H246" s="63">
        <v>2.85</v>
      </c>
      <c r="I246" s="63">
        <v>2.99</v>
      </c>
      <c r="J246" s="1"/>
    </row>
    <row r="247" spans="1:10" s="2" customFormat="1" ht="45" customHeight="1">
      <c r="A247" s="69" t="s">
        <v>264</v>
      </c>
      <c r="B247" s="21" t="s">
        <v>1243</v>
      </c>
      <c r="C247" s="21" t="s">
        <v>1244</v>
      </c>
      <c r="D247" s="13" t="s">
        <v>1245</v>
      </c>
      <c r="E247" s="73"/>
      <c r="F247" s="91" t="s">
        <v>2030</v>
      </c>
      <c r="G247" s="14" t="s">
        <v>2031</v>
      </c>
      <c r="H247" s="46">
        <v>30.03</v>
      </c>
      <c r="I247" s="46">
        <v>32.43</v>
      </c>
      <c r="J247" s="1"/>
    </row>
    <row r="248" spans="1:10" s="2" customFormat="1" ht="45" customHeight="1">
      <c r="A248" s="69" t="s">
        <v>265</v>
      </c>
      <c r="B248" s="21" t="s">
        <v>2032</v>
      </c>
      <c r="C248" s="21" t="s">
        <v>2033</v>
      </c>
      <c r="D248" s="13" t="s">
        <v>1235</v>
      </c>
      <c r="E248" s="73"/>
      <c r="F248" s="150" t="s">
        <v>2034</v>
      </c>
      <c r="G248" s="14" t="s">
        <v>2026</v>
      </c>
      <c r="H248" s="46">
        <v>14.63</v>
      </c>
      <c r="I248" s="46">
        <v>18</v>
      </c>
    </row>
    <row r="249" spans="1:10" s="2" customFormat="1" ht="45" customHeight="1">
      <c r="A249" s="69" t="s">
        <v>266</v>
      </c>
      <c r="B249" s="21" t="s">
        <v>2035</v>
      </c>
      <c r="C249" s="21" t="s">
        <v>2036</v>
      </c>
      <c r="D249" s="13" t="s">
        <v>2037</v>
      </c>
      <c r="E249" s="73" t="s">
        <v>1600</v>
      </c>
      <c r="F249" s="150" t="s">
        <v>2038</v>
      </c>
      <c r="G249" s="14" t="s">
        <v>2039</v>
      </c>
      <c r="H249" s="46">
        <v>300</v>
      </c>
      <c r="I249" s="46">
        <v>300</v>
      </c>
    </row>
    <row r="250" spans="1:10" s="2" customFormat="1" ht="45" customHeight="1">
      <c r="A250" s="69" t="s">
        <v>267</v>
      </c>
      <c r="B250" s="31" t="s">
        <v>1694</v>
      </c>
      <c r="C250" s="21" t="s">
        <v>2040</v>
      </c>
      <c r="D250" s="13" t="s">
        <v>2041</v>
      </c>
      <c r="E250" s="119" t="s">
        <v>2042</v>
      </c>
      <c r="F250" s="150" t="s">
        <v>2043</v>
      </c>
      <c r="G250" s="14" t="s">
        <v>2006</v>
      </c>
      <c r="H250" s="46">
        <v>9200</v>
      </c>
      <c r="I250" s="46">
        <v>11316</v>
      </c>
      <c r="J250" s="1"/>
    </row>
    <row r="251" spans="1:10" s="2" customFormat="1" ht="45" customHeight="1">
      <c r="A251" s="69" t="s">
        <v>268</v>
      </c>
      <c r="B251" s="39" t="s">
        <v>2044</v>
      </c>
      <c r="C251" s="39" t="s">
        <v>2045</v>
      </c>
      <c r="D251" s="30" t="s">
        <v>1235</v>
      </c>
      <c r="E251" s="119"/>
      <c r="F251" s="174" t="s">
        <v>2046</v>
      </c>
      <c r="G251" s="94" t="s">
        <v>2047</v>
      </c>
      <c r="H251" s="80">
        <v>325.2</v>
      </c>
      <c r="I251" s="80">
        <v>400</v>
      </c>
      <c r="J251" s="1"/>
    </row>
    <row r="252" spans="1:10" s="2" customFormat="1" ht="51.75" customHeight="1">
      <c r="A252" s="69" t="s">
        <v>269</v>
      </c>
      <c r="B252" s="21" t="s">
        <v>2048</v>
      </c>
      <c r="C252" s="31" t="s">
        <v>2049</v>
      </c>
      <c r="D252" s="13" t="s">
        <v>1977</v>
      </c>
      <c r="E252" s="119" t="s">
        <v>2042</v>
      </c>
      <c r="F252" s="91" t="s">
        <v>2050</v>
      </c>
      <c r="G252" s="14" t="s">
        <v>2047</v>
      </c>
      <c r="H252" s="48">
        <v>560.5</v>
      </c>
      <c r="I252" s="325">
        <v>560.5</v>
      </c>
    </row>
    <row r="253" spans="1:10" s="2" customFormat="1" ht="51" customHeight="1">
      <c r="A253" s="69" t="s">
        <v>270</v>
      </c>
      <c r="B253" s="21" t="s">
        <v>2048</v>
      </c>
      <c r="C253" s="31" t="s">
        <v>2051</v>
      </c>
      <c r="D253" s="13" t="s">
        <v>2052</v>
      </c>
      <c r="E253" s="119" t="s">
        <v>2042</v>
      </c>
      <c r="F253" s="91" t="s">
        <v>2053</v>
      </c>
      <c r="G253" s="14" t="s">
        <v>2047</v>
      </c>
      <c r="H253" s="48">
        <v>407.7</v>
      </c>
      <c r="I253" s="325">
        <v>407.7</v>
      </c>
    </row>
    <row r="254" spans="1:10" s="2" customFormat="1" ht="45" customHeight="1">
      <c r="A254" s="69" t="s">
        <v>271</v>
      </c>
      <c r="B254" s="31" t="s">
        <v>1532</v>
      </c>
      <c r="C254" s="31" t="s">
        <v>1533</v>
      </c>
      <c r="D254" s="27" t="s">
        <v>1304</v>
      </c>
      <c r="E254" s="114" t="s">
        <v>1250</v>
      </c>
      <c r="F254" s="150" t="s">
        <v>2054</v>
      </c>
      <c r="G254" s="14" t="s">
        <v>2024</v>
      </c>
      <c r="H254" s="12">
        <v>450</v>
      </c>
      <c r="I254" s="12">
        <v>450</v>
      </c>
      <c r="J254" s="1"/>
    </row>
    <row r="255" spans="1:10" s="2" customFormat="1" ht="40.5" customHeight="1">
      <c r="A255" s="69" t="s">
        <v>272</v>
      </c>
      <c r="B255" s="39" t="s">
        <v>1522</v>
      </c>
      <c r="C255" s="21" t="s">
        <v>2367</v>
      </c>
      <c r="D255" s="13" t="s">
        <v>1339</v>
      </c>
      <c r="E255" s="119"/>
      <c r="F255" s="150" t="s">
        <v>2055</v>
      </c>
      <c r="G255" s="14" t="s">
        <v>2056</v>
      </c>
      <c r="H255" s="46">
        <v>300</v>
      </c>
      <c r="I255" s="46">
        <v>369</v>
      </c>
      <c r="J255" s="1"/>
    </row>
    <row r="256" spans="1:10" s="2" customFormat="1" ht="34.5" customHeight="1">
      <c r="A256" s="69" t="s">
        <v>273</v>
      </c>
      <c r="B256" s="21" t="s">
        <v>1581</v>
      </c>
      <c r="C256" s="21" t="s">
        <v>2057</v>
      </c>
      <c r="D256" s="13" t="s">
        <v>2058</v>
      </c>
      <c r="E256" s="114" t="s">
        <v>1998</v>
      </c>
      <c r="F256" s="150" t="s">
        <v>2059</v>
      </c>
      <c r="G256" s="14" t="s">
        <v>2031</v>
      </c>
      <c r="H256" s="46">
        <v>20</v>
      </c>
      <c r="I256" s="46">
        <v>20</v>
      </c>
    </row>
    <row r="257" spans="1:10" s="2" customFormat="1" ht="57.75" customHeight="1">
      <c r="A257" s="69" t="s">
        <v>274</v>
      </c>
      <c r="B257" s="21" t="s">
        <v>1581</v>
      </c>
      <c r="C257" s="21" t="s">
        <v>2060</v>
      </c>
      <c r="D257" s="27" t="s">
        <v>2061</v>
      </c>
      <c r="E257" s="119" t="s">
        <v>1998</v>
      </c>
      <c r="F257" s="91" t="s">
        <v>2062</v>
      </c>
      <c r="G257" s="14" t="s">
        <v>2063</v>
      </c>
      <c r="H257" s="12">
        <v>150</v>
      </c>
      <c r="I257" s="12">
        <v>150</v>
      </c>
    </row>
    <row r="258" spans="1:10" s="2" customFormat="1" ht="45" customHeight="1">
      <c r="A258" s="69" t="s">
        <v>275</v>
      </c>
      <c r="B258" s="21" t="s">
        <v>2067</v>
      </c>
      <c r="C258" s="21" t="s">
        <v>2064</v>
      </c>
      <c r="D258" s="13" t="s">
        <v>1491</v>
      </c>
      <c r="E258" s="114" t="s">
        <v>2065</v>
      </c>
      <c r="F258" s="150" t="s">
        <v>2066</v>
      </c>
      <c r="G258" s="14" t="s">
        <v>2013</v>
      </c>
      <c r="H258" s="46">
        <v>14.1</v>
      </c>
      <c r="I258" s="46">
        <v>15.23</v>
      </c>
      <c r="J258" s="1"/>
    </row>
    <row r="259" spans="1:10" s="2" customFormat="1" ht="45" customHeight="1">
      <c r="A259" s="69" t="s">
        <v>276</v>
      </c>
      <c r="B259" s="21" t="s">
        <v>2067</v>
      </c>
      <c r="C259" s="21" t="s">
        <v>2068</v>
      </c>
      <c r="D259" s="13" t="s">
        <v>2069</v>
      </c>
      <c r="E259" s="119" t="s">
        <v>1976</v>
      </c>
      <c r="F259" s="150" t="s">
        <v>2070</v>
      </c>
      <c r="G259" s="14" t="s">
        <v>2013</v>
      </c>
      <c r="H259" s="46">
        <v>23.4</v>
      </c>
      <c r="I259" s="46">
        <v>25.27</v>
      </c>
      <c r="J259" s="1"/>
    </row>
    <row r="260" spans="1:10" s="2" customFormat="1" ht="45" customHeight="1">
      <c r="A260" s="69" t="s">
        <v>277</v>
      </c>
      <c r="B260" s="21" t="s">
        <v>2071</v>
      </c>
      <c r="C260" s="21" t="s">
        <v>2072</v>
      </c>
      <c r="D260" s="13" t="s">
        <v>2073</v>
      </c>
      <c r="E260" s="114" t="s">
        <v>1976</v>
      </c>
      <c r="F260" s="91" t="s">
        <v>2074</v>
      </c>
      <c r="G260" s="14" t="s">
        <v>1955</v>
      </c>
      <c r="H260" s="46">
        <v>179.53</v>
      </c>
      <c r="I260" s="46">
        <v>220.82</v>
      </c>
    </row>
    <row r="261" spans="1:10" s="2" customFormat="1" ht="45" customHeight="1">
      <c r="A261" s="69" t="s">
        <v>278</v>
      </c>
      <c r="B261" s="21" t="s">
        <v>1233</v>
      </c>
      <c r="C261" s="21" t="s">
        <v>2075</v>
      </c>
      <c r="D261" s="13" t="s">
        <v>2076</v>
      </c>
      <c r="E261" s="119" t="s">
        <v>1976</v>
      </c>
      <c r="F261" s="91" t="s">
        <v>2077</v>
      </c>
      <c r="G261" s="14" t="s">
        <v>1997</v>
      </c>
      <c r="H261" s="46">
        <v>92.03</v>
      </c>
      <c r="I261" s="46">
        <v>113.2</v>
      </c>
    </row>
    <row r="262" spans="1:10" s="2" customFormat="1" ht="48.75" customHeight="1">
      <c r="A262" s="69" t="s">
        <v>279</v>
      </c>
      <c r="B262" s="21" t="s">
        <v>2078</v>
      </c>
      <c r="C262" s="21" t="s">
        <v>2079</v>
      </c>
      <c r="D262" s="13" t="s">
        <v>2080</v>
      </c>
      <c r="E262" s="114" t="s">
        <v>1930</v>
      </c>
      <c r="F262" s="91" t="s">
        <v>2081</v>
      </c>
      <c r="G262" s="14" t="s">
        <v>1998</v>
      </c>
      <c r="H262" s="46">
        <v>86.1</v>
      </c>
      <c r="I262" s="46">
        <v>105.9</v>
      </c>
      <c r="J262" s="1"/>
    </row>
    <row r="263" spans="1:10" s="2" customFormat="1" ht="45" customHeight="1">
      <c r="A263" s="69" t="s">
        <v>280</v>
      </c>
      <c r="B263" s="21" t="s">
        <v>1429</v>
      </c>
      <c r="C263" s="21" t="s">
        <v>2082</v>
      </c>
      <c r="D263" s="13" t="s">
        <v>2083</v>
      </c>
      <c r="E263" s="119" t="s">
        <v>1930</v>
      </c>
      <c r="F263" s="91" t="s">
        <v>1681</v>
      </c>
      <c r="G263" s="14" t="s">
        <v>2084</v>
      </c>
      <c r="H263" s="12">
        <v>229.17</v>
      </c>
      <c r="I263" s="12">
        <v>247.5</v>
      </c>
      <c r="J263" s="1"/>
    </row>
    <row r="264" spans="1:10" s="2" customFormat="1" ht="45" customHeight="1">
      <c r="A264" s="69" t="s">
        <v>281</v>
      </c>
      <c r="B264" s="31" t="s">
        <v>1694</v>
      </c>
      <c r="C264" s="21" t="s">
        <v>2085</v>
      </c>
      <c r="D264" s="13" t="s">
        <v>2086</v>
      </c>
      <c r="E264" s="114" t="s">
        <v>2087</v>
      </c>
      <c r="F264" s="150" t="s">
        <v>2088</v>
      </c>
      <c r="G264" s="14" t="s">
        <v>2039</v>
      </c>
      <c r="H264" s="46">
        <v>14400</v>
      </c>
      <c r="I264" s="46">
        <v>17712</v>
      </c>
    </row>
    <row r="265" spans="1:10" s="2" customFormat="1" ht="45" customHeight="1">
      <c r="A265" s="69" t="s">
        <v>282</v>
      </c>
      <c r="B265" s="41" t="s">
        <v>1534</v>
      </c>
      <c r="C265" s="131" t="s">
        <v>1535</v>
      </c>
      <c r="D265" s="71" t="s">
        <v>1235</v>
      </c>
      <c r="E265" s="119"/>
      <c r="F265" s="192" t="s">
        <v>2089</v>
      </c>
      <c r="G265" s="35" t="s">
        <v>2090</v>
      </c>
      <c r="H265" s="82">
        <v>62.81</v>
      </c>
      <c r="I265" s="82">
        <v>67.83</v>
      </c>
    </row>
    <row r="266" spans="1:10" s="2" customFormat="1" ht="45" customHeight="1">
      <c r="A266" s="69" t="s">
        <v>283</v>
      </c>
      <c r="B266" s="21" t="s">
        <v>2091</v>
      </c>
      <c r="C266" s="31" t="s">
        <v>2092</v>
      </c>
      <c r="D266" s="13" t="s">
        <v>1235</v>
      </c>
      <c r="E266" s="114"/>
      <c r="F266" s="70" t="s">
        <v>2093</v>
      </c>
      <c r="G266" s="14" t="s">
        <v>1920</v>
      </c>
      <c r="H266" s="12">
        <v>1902.77</v>
      </c>
      <c r="I266" s="12">
        <v>2055</v>
      </c>
      <c r="J266" s="1"/>
    </row>
    <row r="267" spans="1:10" s="2" customFormat="1" ht="45" customHeight="1">
      <c r="A267" s="69" t="s">
        <v>284</v>
      </c>
      <c r="B267" s="39" t="s">
        <v>1799</v>
      </c>
      <c r="C267" s="21" t="s">
        <v>2094</v>
      </c>
      <c r="D267" s="13" t="s">
        <v>1268</v>
      </c>
      <c r="E267" s="119" t="s">
        <v>1269</v>
      </c>
      <c r="F267" s="91" t="s">
        <v>2095</v>
      </c>
      <c r="G267" s="14" t="s">
        <v>2096</v>
      </c>
      <c r="H267" s="12">
        <v>19508.419999999998</v>
      </c>
      <c r="I267" s="12">
        <v>21070.45</v>
      </c>
      <c r="J267" s="1"/>
    </row>
    <row r="268" spans="1:10" s="2" customFormat="1" ht="45" customHeight="1">
      <c r="A268" s="69" t="s">
        <v>285</v>
      </c>
      <c r="B268" s="21" t="s">
        <v>1348</v>
      </c>
      <c r="C268" s="21" t="s">
        <v>2099</v>
      </c>
      <c r="D268" s="27" t="s">
        <v>1350</v>
      </c>
      <c r="E268" s="114" t="s">
        <v>1351</v>
      </c>
      <c r="F268" s="91" t="s">
        <v>2097</v>
      </c>
      <c r="G268" s="14" t="s">
        <v>2098</v>
      </c>
      <c r="H268" s="12">
        <v>1452.5</v>
      </c>
      <c r="I268" s="12">
        <v>1786.56</v>
      </c>
    </row>
    <row r="269" spans="1:10" s="2" customFormat="1" ht="61.5" customHeight="1">
      <c r="A269" s="69" t="s">
        <v>286</v>
      </c>
      <c r="B269" s="21" t="s">
        <v>2067</v>
      </c>
      <c r="C269" s="130" t="s">
        <v>1239</v>
      </c>
      <c r="D269" s="29" t="s">
        <v>1240</v>
      </c>
      <c r="E269" s="119"/>
      <c r="F269" s="71" t="s">
        <v>2100</v>
      </c>
      <c r="G269" s="35" t="s">
        <v>2047</v>
      </c>
      <c r="H269" s="80">
        <v>83.6</v>
      </c>
      <c r="I269" s="80">
        <v>90.29</v>
      </c>
    </row>
    <row r="270" spans="1:10" s="2" customFormat="1" ht="40.5" customHeight="1">
      <c r="A270" s="69" t="s">
        <v>287</v>
      </c>
      <c r="B270" s="21" t="s">
        <v>2067</v>
      </c>
      <c r="C270" s="31" t="s">
        <v>1239</v>
      </c>
      <c r="D270" s="27" t="s">
        <v>1240</v>
      </c>
      <c r="E270" s="114"/>
      <c r="F270" s="183" t="s">
        <v>2101</v>
      </c>
      <c r="G270" s="14" t="s">
        <v>2047</v>
      </c>
      <c r="H270" s="12">
        <v>18</v>
      </c>
      <c r="I270" s="12">
        <v>19.440000000000001</v>
      </c>
      <c r="J270" s="1"/>
    </row>
    <row r="271" spans="1:10" s="2" customFormat="1" ht="45" customHeight="1">
      <c r="A271" s="69" t="s">
        <v>288</v>
      </c>
      <c r="B271" s="31" t="s">
        <v>2027</v>
      </c>
      <c r="C271" s="21" t="s">
        <v>1535</v>
      </c>
      <c r="D271" s="27" t="s">
        <v>1235</v>
      </c>
      <c r="E271" s="119"/>
      <c r="F271" s="91" t="s">
        <v>2102</v>
      </c>
      <c r="G271" s="14" t="s">
        <v>2063</v>
      </c>
      <c r="H271" s="46">
        <v>2.85</v>
      </c>
      <c r="I271" s="46">
        <v>2.99</v>
      </c>
      <c r="J271" s="1"/>
    </row>
    <row r="272" spans="1:10" s="2" customFormat="1" ht="45" customHeight="1">
      <c r="A272" s="69" t="s">
        <v>289</v>
      </c>
      <c r="B272" s="39" t="s">
        <v>1538</v>
      </c>
      <c r="C272" s="39" t="s">
        <v>1539</v>
      </c>
      <c r="D272" s="29" t="s">
        <v>1540</v>
      </c>
      <c r="E272" s="114"/>
      <c r="F272" s="71" t="s">
        <v>2103</v>
      </c>
      <c r="G272" s="30" t="s">
        <v>2026</v>
      </c>
      <c r="H272" s="80">
        <v>120</v>
      </c>
      <c r="I272" s="80">
        <v>120</v>
      </c>
    </row>
    <row r="273" spans="1:10" s="2" customFormat="1" ht="45" customHeight="1">
      <c r="A273" s="69" t="s">
        <v>290</v>
      </c>
      <c r="B273" s="21" t="s">
        <v>1257</v>
      </c>
      <c r="C273" s="21" t="s">
        <v>2104</v>
      </c>
      <c r="D273" s="13" t="s">
        <v>1259</v>
      </c>
      <c r="E273" s="119" t="s">
        <v>1260</v>
      </c>
      <c r="F273" s="91" t="s">
        <v>2105</v>
      </c>
      <c r="G273" s="14" t="s">
        <v>2106</v>
      </c>
      <c r="H273" s="46">
        <v>2650.2</v>
      </c>
      <c r="I273" s="46">
        <v>2650.2</v>
      </c>
    </row>
    <row r="274" spans="1:10" s="2" customFormat="1" ht="45" customHeight="1">
      <c r="A274" s="69" t="s">
        <v>291</v>
      </c>
      <c r="B274" s="21" t="s">
        <v>2107</v>
      </c>
      <c r="C274" s="21" t="s">
        <v>1535</v>
      </c>
      <c r="D274" s="27" t="s">
        <v>1235</v>
      </c>
      <c r="E274" s="114"/>
      <c r="F274" s="91" t="s">
        <v>2108</v>
      </c>
      <c r="G274" s="14" t="s">
        <v>2109</v>
      </c>
      <c r="H274" s="12">
        <v>90.93</v>
      </c>
      <c r="I274" s="12">
        <v>111.84</v>
      </c>
      <c r="J274" s="1"/>
    </row>
    <row r="275" spans="1:10" s="2" customFormat="1" ht="45" customHeight="1">
      <c r="A275" s="69" t="s">
        <v>292</v>
      </c>
      <c r="B275" s="31" t="s">
        <v>2110</v>
      </c>
      <c r="C275" s="21" t="s">
        <v>2111</v>
      </c>
      <c r="D275" s="13" t="s">
        <v>2112</v>
      </c>
      <c r="E275" s="119" t="s">
        <v>1976</v>
      </c>
      <c r="F275" s="150" t="s">
        <v>2113</v>
      </c>
      <c r="G275" s="14" t="s">
        <v>2031</v>
      </c>
      <c r="H275" s="12">
        <v>220.13</v>
      </c>
      <c r="I275" s="12">
        <v>262.5</v>
      </c>
      <c r="J275" s="1"/>
    </row>
    <row r="276" spans="1:10" s="2" customFormat="1" ht="45" customHeight="1">
      <c r="A276" s="69" t="s">
        <v>293</v>
      </c>
      <c r="B276" s="31" t="s">
        <v>2110</v>
      </c>
      <c r="C276" s="21" t="s">
        <v>2114</v>
      </c>
      <c r="D276" s="27" t="s">
        <v>2115</v>
      </c>
      <c r="E276" s="114" t="s">
        <v>1976</v>
      </c>
      <c r="F276" s="150" t="s">
        <v>2116</v>
      </c>
      <c r="G276" s="14" t="s">
        <v>2031</v>
      </c>
      <c r="H276" s="46">
        <v>139.75</v>
      </c>
      <c r="I276" s="46">
        <v>168</v>
      </c>
    </row>
    <row r="277" spans="1:10" s="2" customFormat="1" ht="60.75" customHeight="1">
      <c r="A277" s="69" t="s">
        <v>294</v>
      </c>
      <c r="B277" s="21" t="s">
        <v>2067</v>
      </c>
      <c r="C277" s="21" t="s">
        <v>2117</v>
      </c>
      <c r="D277" s="27" t="s">
        <v>2069</v>
      </c>
      <c r="E277" s="119" t="s">
        <v>2042</v>
      </c>
      <c r="F277" s="150" t="s">
        <v>2118</v>
      </c>
      <c r="G277" s="14" t="s">
        <v>2047</v>
      </c>
      <c r="H277" s="46">
        <v>57.2</v>
      </c>
      <c r="I277" s="46">
        <v>61.78</v>
      </c>
    </row>
    <row r="278" spans="1:10" s="2" customFormat="1" ht="45" customHeight="1">
      <c r="A278" s="69" t="s">
        <v>295</v>
      </c>
      <c r="B278" s="31" t="s">
        <v>1429</v>
      </c>
      <c r="C278" s="21" t="s">
        <v>2119</v>
      </c>
      <c r="D278" s="27" t="s">
        <v>2120</v>
      </c>
      <c r="E278" s="114" t="s">
        <v>2042</v>
      </c>
      <c r="F278" s="150" t="s">
        <v>2121</v>
      </c>
      <c r="G278" s="14" t="s">
        <v>2122</v>
      </c>
      <c r="H278" s="12">
        <v>225.2</v>
      </c>
      <c r="I278" s="12">
        <v>277</v>
      </c>
      <c r="J278" s="1"/>
    </row>
    <row r="279" spans="1:10" s="2" customFormat="1" ht="45" customHeight="1">
      <c r="A279" s="69" t="s">
        <v>296</v>
      </c>
      <c r="B279" s="21" t="s">
        <v>1296</v>
      </c>
      <c r="C279" s="21" t="s">
        <v>2123</v>
      </c>
      <c r="D279" s="13" t="s">
        <v>1297</v>
      </c>
      <c r="E279" s="119" t="s">
        <v>1298</v>
      </c>
      <c r="F279" s="150" t="s">
        <v>2124</v>
      </c>
      <c r="G279" s="14" t="s">
        <v>2125</v>
      </c>
      <c r="H279" s="46">
        <v>7300.87</v>
      </c>
      <c r="I279" s="46">
        <v>7300.87</v>
      </c>
      <c r="J279" s="1"/>
    </row>
    <row r="280" spans="1:10" s="2" customFormat="1" ht="45" customHeight="1">
      <c r="A280" s="69" t="s">
        <v>297</v>
      </c>
      <c r="B280" s="31" t="s">
        <v>1290</v>
      </c>
      <c r="C280" s="21" t="s">
        <v>2126</v>
      </c>
      <c r="D280" s="27" t="s">
        <v>1292</v>
      </c>
      <c r="E280" s="114"/>
      <c r="F280" s="91" t="s">
        <v>2127</v>
      </c>
      <c r="G280" s="14" t="s">
        <v>2024</v>
      </c>
      <c r="H280" s="12">
        <v>2074.4699999999998</v>
      </c>
      <c r="I280" s="12">
        <v>2551.61</v>
      </c>
    </row>
    <row r="281" spans="1:10" s="2" customFormat="1" ht="54.75" customHeight="1">
      <c r="A281" s="69" t="s">
        <v>298</v>
      </c>
      <c r="B281" s="21" t="s">
        <v>2128</v>
      </c>
      <c r="C281" s="21" t="s">
        <v>2129</v>
      </c>
      <c r="D281" s="13" t="s">
        <v>1339</v>
      </c>
      <c r="E281" s="119"/>
      <c r="F281" s="91" t="s">
        <v>1880</v>
      </c>
      <c r="G281" s="14" t="s">
        <v>2024</v>
      </c>
      <c r="H281" s="46">
        <v>1240.74</v>
      </c>
      <c r="I281" s="46">
        <v>1340</v>
      </c>
    </row>
    <row r="282" spans="1:10" s="2" customFormat="1" ht="45" customHeight="1">
      <c r="A282" s="69" t="s">
        <v>299</v>
      </c>
      <c r="B282" s="21" t="s">
        <v>1290</v>
      </c>
      <c r="C282" s="21" t="s">
        <v>2130</v>
      </c>
      <c r="D282" s="13" t="s">
        <v>1292</v>
      </c>
      <c r="E282" s="114"/>
      <c r="F282" s="150" t="s">
        <v>2131</v>
      </c>
      <c r="G282" s="14" t="s">
        <v>2024</v>
      </c>
      <c r="H282" s="46">
        <v>1666.93</v>
      </c>
      <c r="I282" s="46">
        <v>2050.33</v>
      </c>
      <c r="J282" s="1"/>
    </row>
    <row r="283" spans="1:10" s="2" customFormat="1" ht="45" customHeight="1">
      <c r="A283" s="69" t="s">
        <v>300</v>
      </c>
      <c r="B283" s="21" t="s">
        <v>2110</v>
      </c>
      <c r="C283" s="21" t="s">
        <v>2132</v>
      </c>
      <c r="D283" s="13" t="s">
        <v>2133</v>
      </c>
      <c r="E283" s="119" t="s">
        <v>2063</v>
      </c>
      <c r="F283" s="150" t="s">
        <v>2134</v>
      </c>
      <c r="G283" s="14" t="s">
        <v>2135</v>
      </c>
      <c r="H283" s="46">
        <v>43.12</v>
      </c>
      <c r="I283" s="81">
        <v>49.5</v>
      </c>
      <c r="J283" s="1"/>
    </row>
    <row r="284" spans="1:10" s="2" customFormat="1" ht="51.75" customHeight="1">
      <c r="A284" s="69" t="s">
        <v>301</v>
      </c>
      <c r="B284" s="50" t="s">
        <v>2136</v>
      </c>
      <c r="C284" s="51" t="s">
        <v>2137</v>
      </c>
      <c r="D284" s="64" t="s">
        <v>1245</v>
      </c>
      <c r="E284" s="114"/>
      <c r="F284" s="151" t="s">
        <v>1424</v>
      </c>
      <c r="G284" s="93" t="s">
        <v>2122</v>
      </c>
      <c r="H284" s="139">
        <v>600</v>
      </c>
      <c r="I284" s="136">
        <v>600</v>
      </c>
    </row>
    <row r="285" spans="1:10" s="2" customFormat="1" ht="45" customHeight="1">
      <c r="A285" s="69" t="s">
        <v>302</v>
      </c>
      <c r="B285" s="21" t="s">
        <v>2138</v>
      </c>
      <c r="C285" s="21" t="s">
        <v>2139</v>
      </c>
      <c r="D285" s="13" t="s">
        <v>2140</v>
      </c>
      <c r="E285" s="119" t="s">
        <v>2042</v>
      </c>
      <c r="F285" s="150" t="s">
        <v>1311</v>
      </c>
      <c r="G285" s="14" t="s">
        <v>2141</v>
      </c>
      <c r="H285" s="46">
        <v>92.59</v>
      </c>
      <c r="I285" s="46">
        <v>100</v>
      </c>
    </row>
    <row r="286" spans="1:10" s="2" customFormat="1" ht="45" customHeight="1">
      <c r="A286" s="69" t="s">
        <v>303</v>
      </c>
      <c r="B286" s="21" t="s">
        <v>2110</v>
      </c>
      <c r="C286" s="21" t="s">
        <v>2142</v>
      </c>
      <c r="D286" s="13" t="s">
        <v>2143</v>
      </c>
      <c r="E286" s="114" t="s">
        <v>2144</v>
      </c>
      <c r="F286" s="91" t="s">
        <v>2145</v>
      </c>
      <c r="G286" s="14" t="s">
        <v>2146</v>
      </c>
      <c r="H286" s="12">
        <v>50.93</v>
      </c>
      <c r="I286" s="12">
        <v>55</v>
      </c>
      <c r="J286" s="1"/>
    </row>
    <row r="287" spans="1:10" s="2" customFormat="1" ht="45" customHeight="1">
      <c r="A287" s="69" t="s">
        <v>304</v>
      </c>
      <c r="B287" s="21" t="s">
        <v>1603</v>
      </c>
      <c r="C287" s="21" t="s">
        <v>2147</v>
      </c>
      <c r="D287" s="13" t="s">
        <v>2148</v>
      </c>
      <c r="E287" s="119" t="s">
        <v>2149</v>
      </c>
      <c r="F287" s="150" t="s">
        <v>2150</v>
      </c>
      <c r="G287" s="14" t="s">
        <v>2144</v>
      </c>
      <c r="H287" s="46">
        <v>216</v>
      </c>
      <c r="I287" s="46">
        <v>216</v>
      </c>
      <c r="J287" s="1"/>
    </row>
    <row r="288" spans="1:10" s="2" customFormat="1" ht="45" customHeight="1">
      <c r="A288" s="69" t="s">
        <v>305</v>
      </c>
      <c r="B288" s="21" t="s">
        <v>1868</v>
      </c>
      <c r="C288" s="21" t="s">
        <v>2152</v>
      </c>
      <c r="D288" s="86" t="s">
        <v>1372</v>
      </c>
      <c r="E288" s="114"/>
      <c r="F288" s="150" t="s">
        <v>2151</v>
      </c>
      <c r="G288" s="14" t="s">
        <v>2024</v>
      </c>
      <c r="H288" s="12">
        <v>461</v>
      </c>
      <c r="I288" s="12">
        <v>567.03</v>
      </c>
    </row>
    <row r="289" spans="1:10" s="2" customFormat="1" ht="51.75" customHeight="1">
      <c r="A289" s="69" t="s">
        <v>306</v>
      </c>
      <c r="B289" s="21" t="s">
        <v>1342</v>
      </c>
      <c r="C289" s="21" t="s">
        <v>2153</v>
      </c>
      <c r="D289" s="13" t="s">
        <v>1344</v>
      </c>
      <c r="E289" s="119" t="s">
        <v>1345</v>
      </c>
      <c r="F289" s="150" t="s">
        <v>2154</v>
      </c>
      <c r="G289" s="14" t="s">
        <v>2026</v>
      </c>
      <c r="H289" s="46">
        <v>232.85</v>
      </c>
      <c r="I289" s="46">
        <v>286.41000000000003</v>
      </c>
    </row>
    <row r="290" spans="1:10" s="2" customFormat="1" ht="45" customHeight="1">
      <c r="A290" s="69" t="s">
        <v>307</v>
      </c>
      <c r="B290" s="21" t="s">
        <v>1603</v>
      </c>
      <c r="C290" s="21" t="s">
        <v>2155</v>
      </c>
      <c r="D290" s="13" t="s">
        <v>1304</v>
      </c>
      <c r="E290" s="114" t="s">
        <v>1256</v>
      </c>
      <c r="F290" s="150" t="s">
        <v>2156</v>
      </c>
      <c r="G290" s="14" t="s">
        <v>2063</v>
      </c>
      <c r="H290" s="46">
        <v>3507</v>
      </c>
      <c r="I290" s="46">
        <v>3507</v>
      </c>
      <c r="J290" s="1"/>
    </row>
    <row r="291" spans="1:10" s="2" customFormat="1" ht="45" customHeight="1">
      <c r="A291" s="69" t="s">
        <v>308</v>
      </c>
      <c r="B291" s="21" t="s">
        <v>1573</v>
      </c>
      <c r="C291" s="21" t="s">
        <v>2157</v>
      </c>
      <c r="D291" s="13" t="s">
        <v>1304</v>
      </c>
      <c r="E291" s="119" t="s">
        <v>1256</v>
      </c>
      <c r="F291" s="150" t="s">
        <v>2158</v>
      </c>
      <c r="G291" s="14" t="s">
        <v>2159</v>
      </c>
      <c r="H291" s="46">
        <v>600</v>
      </c>
      <c r="I291" s="46">
        <v>648</v>
      </c>
      <c r="J291" s="1"/>
    </row>
    <row r="292" spans="1:10" s="2" customFormat="1" ht="66.75" customHeight="1">
      <c r="A292" s="69" t="s">
        <v>309</v>
      </c>
      <c r="B292" s="21" t="s">
        <v>1904</v>
      </c>
      <c r="C292" s="21" t="s">
        <v>2160</v>
      </c>
      <c r="D292" s="13" t="s">
        <v>2161</v>
      </c>
      <c r="E292" s="114" t="s">
        <v>2162</v>
      </c>
      <c r="F292" s="150" t="s">
        <v>2163</v>
      </c>
      <c r="G292" s="14" t="s">
        <v>2164</v>
      </c>
      <c r="H292" s="46">
        <v>300</v>
      </c>
      <c r="I292" s="46">
        <v>369</v>
      </c>
    </row>
    <row r="293" spans="1:10" s="2" customFormat="1" ht="45" customHeight="1">
      <c r="A293" s="69" t="s">
        <v>310</v>
      </c>
      <c r="B293" s="21" t="s">
        <v>2168</v>
      </c>
      <c r="C293" s="21" t="s">
        <v>2165</v>
      </c>
      <c r="D293" s="13" t="s">
        <v>2016</v>
      </c>
      <c r="E293" s="119"/>
      <c r="F293" s="193" t="s">
        <v>2166</v>
      </c>
      <c r="G293" s="47" t="s">
        <v>2167</v>
      </c>
      <c r="H293" s="46">
        <v>500</v>
      </c>
      <c r="I293" s="46">
        <v>500</v>
      </c>
    </row>
    <row r="294" spans="1:10" s="1" customFormat="1" ht="45" customHeight="1">
      <c r="A294" s="69" t="s">
        <v>311</v>
      </c>
      <c r="B294" s="39" t="s">
        <v>1799</v>
      </c>
      <c r="C294" s="107" t="s">
        <v>2169</v>
      </c>
      <c r="D294" s="108" t="s">
        <v>1278</v>
      </c>
      <c r="E294" s="114"/>
      <c r="F294" s="194" t="s">
        <v>2170</v>
      </c>
      <c r="G294" s="109" t="s">
        <v>2171</v>
      </c>
      <c r="H294" s="110">
        <v>232.4</v>
      </c>
      <c r="I294" s="110">
        <v>250.99</v>
      </c>
    </row>
    <row r="295" spans="1:10" s="2" customFormat="1" ht="45" customHeight="1">
      <c r="A295" s="69" t="s">
        <v>312</v>
      </c>
      <c r="B295" s="21" t="s">
        <v>1406</v>
      </c>
      <c r="C295" s="21" t="s">
        <v>2174</v>
      </c>
      <c r="D295" s="13" t="s">
        <v>1407</v>
      </c>
      <c r="E295" s="119" t="s">
        <v>1408</v>
      </c>
      <c r="F295" s="150" t="s">
        <v>2172</v>
      </c>
      <c r="G295" s="14" t="s">
        <v>2173</v>
      </c>
      <c r="H295" s="46">
        <v>2222.9899999999998</v>
      </c>
      <c r="I295" s="46">
        <v>2734.28</v>
      </c>
      <c r="J295" s="1"/>
    </row>
    <row r="296" spans="1:10" s="2" customFormat="1" ht="50.25" customHeight="1">
      <c r="A296" s="69" t="s">
        <v>313</v>
      </c>
      <c r="B296" s="31" t="s">
        <v>1978</v>
      </c>
      <c r="C296" s="21" t="s">
        <v>2175</v>
      </c>
      <c r="D296" s="13" t="s">
        <v>2176</v>
      </c>
      <c r="E296" s="114" t="s">
        <v>2177</v>
      </c>
      <c r="F296" s="91" t="s">
        <v>2178</v>
      </c>
      <c r="G296" s="27" t="s">
        <v>2179</v>
      </c>
      <c r="H296" s="46">
        <v>1054.1500000000001</v>
      </c>
      <c r="I296" s="46">
        <v>1296.5999999999999</v>
      </c>
    </row>
    <row r="297" spans="1:10" s="2" customFormat="1" ht="45" customHeight="1">
      <c r="A297" s="69" t="s">
        <v>314</v>
      </c>
      <c r="B297" s="31" t="s">
        <v>1978</v>
      </c>
      <c r="C297" s="31" t="s">
        <v>2180</v>
      </c>
      <c r="D297" s="13" t="s">
        <v>1235</v>
      </c>
      <c r="E297" s="119"/>
      <c r="F297" s="91" t="s">
        <v>2183</v>
      </c>
      <c r="G297" s="14" t="s">
        <v>2047</v>
      </c>
      <c r="H297" s="12">
        <v>29.85</v>
      </c>
      <c r="I297" s="12">
        <v>36.72</v>
      </c>
    </row>
    <row r="298" spans="1:10" s="2" customFormat="1" ht="49.5" customHeight="1">
      <c r="A298" s="69" t="s">
        <v>315</v>
      </c>
      <c r="B298" s="21" t="s">
        <v>2181</v>
      </c>
      <c r="C298" s="32" t="s">
        <v>2182</v>
      </c>
      <c r="D298" s="40" t="s">
        <v>1235</v>
      </c>
      <c r="E298" s="114"/>
      <c r="F298" s="91" t="s">
        <v>2184</v>
      </c>
      <c r="G298" s="14" t="s">
        <v>2164</v>
      </c>
      <c r="H298" s="12">
        <v>100</v>
      </c>
      <c r="I298" s="12">
        <v>100</v>
      </c>
      <c r="J298" s="1"/>
    </row>
    <row r="299" spans="1:10" s="2" customFormat="1" ht="45" customHeight="1">
      <c r="A299" s="69" t="s">
        <v>316</v>
      </c>
      <c r="B299" s="21" t="s">
        <v>1672</v>
      </c>
      <c r="C299" s="21" t="s">
        <v>1673</v>
      </c>
      <c r="D299" s="13" t="s">
        <v>1674</v>
      </c>
      <c r="E299" s="119"/>
      <c r="F299" s="184" t="s">
        <v>2185</v>
      </c>
      <c r="G299" s="12" t="s">
        <v>2186</v>
      </c>
      <c r="H299" s="96">
        <v>250</v>
      </c>
      <c r="I299" s="326">
        <v>250</v>
      </c>
      <c r="J299" s="1"/>
    </row>
    <row r="300" spans="1:10" s="2" customFormat="1" ht="45" customHeight="1">
      <c r="A300" s="69" t="s">
        <v>317</v>
      </c>
      <c r="B300" s="21" t="s">
        <v>2136</v>
      </c>
      <c r="C300" s="21" t="s">
        <v>2187</v>
      </c>
      <c r="D300" s="13" t="s">
        <v>1235</v>
      </c>
      <c r="E300" s="114"/>
      <c r="F300" s="91" t="s">
        <v>1681</v>
      </c>
      <c r="G300" s="14" t="s">
        <v>2146</v>
      </c>
      <c r="H300" s="12">
        <v>250</v>
      </c>
      <c r="I300" s="12">
        <v>250</v>
      </c>
    </row>
    <row r="301" spans="1:10" s="2" customFormat="1" ht="52.5" customHeight="1">
      <c r="A301" s="69" t="s">
        <v>318</v>
      </c>
      <c r="B301" s="21" t="s">
        <v>2188</v>
      </c>
      <c r="C301" s="32" t="s">
        <v>2189</v>
      </c>
      <c r="D301" s="13" t="s">
        <v>2190</v>
      </c>
      <c r="E301" s="119" t="s">
        <v>2191</v>
      </c>
      <c r="F301" s="91" t="s">
        <v>1681</v>
      </c>
      <c r="G301" s="14" t="s">
        <v>2192</v>
      </c>
      <c r="H301" s="12">
        <v>13630</v>
      </c>
      <c r="I301" s="12">
        <v>16764.900000000001</v>
      </c>
    </row>
    <row r="302" spans="1:10" s="2" customFormat="1" ht="54.75" customHeight="1">
      <c r="A302" s="69" t="s">
        <v>319</v>
      </c>
      <c r="B302" s="21" t="s">
        <v>2193</v>
      </c>
      <c r="C302" s="32" t="s">
        <v>2197</v>
      </c>
      <c r="D302" s="13" t="s">
        <v>2194</v>
      </c>
      <c r="E302" s="114" t="s">
        <v>2039</v>
      </c>
      <c r="F302" s="91" t="s">
        <v>2195</v>
      </c>
      <c r="G302" s="14" t="s">
        <v>2196</v>
      </c>
      <c r="H302" s="12">
        <v>1626.02</v>
      </c>
      <c r="I302" s="12">
        <v>2000</v>
      </c>
      <c r="J302" s="1"/>
    </row>
    <row r="303" spans="1:10" s="2" customFormat="1" ht="56.25" customHeight="1">
      <c r="A303" s="69" t="s">
        <v>320</v>
      </c>
      <c r="B303" s="21" t="s">
        <v>2193</v>
      </c>
      <c r="C303" s="32" t="s">
        <v>2198</v>
      </c>
      <c r="D303" s="13" t="s">
        <v>2194</v>
      </c>
      <c r="E303" s="114" t="s">
        <v>2039</v>
      </c>
      <c r="F303" s="91" t="s">
        <v>2199</v>
      </c>
      <c r="G303" s="14" t="s">
        <v>2196</v>
      </c>
      <c r="H303" s="12">
        <v>120.33</v>
      </c>
      <c r="I303" s="12">
        <v>148.01</v>
      </c>
      <c r="J303" s="1"/>
    </row>
    <row r="304" spans="1:10" s="2" customFormat="1" ht="45" customHeight="1">
      <c r="A304" s="69" t="s">
        <v>321</v>
      </c>
      <c r="B304" s="41" t="s">
        <v>2200</v>
      </c>
      <c r="C304" s="41" t="s">
        <v>2201</v>
      </c>
      <c r="D304" s="30" t="s">
        <v>2202</v>
      </c>
      <c r="E304" s="114" t="s">
        <v>2042</v>
      </c>
      <c r="F304" s="71" t="s">
        <v>2203</v>
      </c>
      <c r="G304" s="30" t="s">
        <v>2204</v>
      </c>
      <c r="H304" s="80">
        <v>1036</v>
      </c>
      <c r="I304" s="80">
        <v>1274.28</v>
      </c>
    </row>
    <row r="305" spans="1:10" s="2" customFormat="1" ht="45" customHeight="1">
      <c r="A305" s="69" t="s">
        <v>322</v>
      </c>
      <c r="B305" s="31" t="s">
        <v>2205</v>
      </c>
      <c r="C305" s="31" t="s">
        <v>2206</v>
      </c>
      <c r="D305" s="27" t="s">
        <v>2207</v>
      </c>
      <c r="E305" s="119" t="s">
        <v>2144</v>
      </c>
      <c r="F305" s="91" t="s">
        <v>2208</v>
      </c>
      <c r="G305" s="14" t="s">
        <v>2209</v>
      </c>
      <c r="H305" s="12">
        <v>89.41</v>
      </c>
      <c r="I305" s="12">
        <v>109.98</v>
      </c>
    </row>
    <row r="306" spans="1:10" s="2" customFormat="1" ht="84" customHeight="1">
      <c r="A306" s="69" t="s">
        <v>323</v>
      </c>
      <c r="B306" s="31" t="s">
        <v>1897</v>
      </c>
      <c r="C306" s="31" t="s">
        <v>2210</v>
      </c>
      <c r="D306" s="27" t="s">
        <v>2211</v>
      </c>
      <c r="E306" s="114" t="s">
        <v>2144</v>
      </c>
      <c r="F306" s="91" t="s">
        <v>2212</v>
      </c>
      <c r="G306" s="14" t="s">
        <v>2204</v>
      </c>
      <c r="H306" s="12">
        <v>75.540000000000006</v>
      </c>
      <c r="I306" s="12">
        <v>92.92</v>
      </c>
      <c r="J306" s="1"/>
    </row>
    <row r="307" spans="1:10" s="2" customFormat="1" ht="45" customHeight="1">
      <c r="A307" s="69" t="s">
        <v>324</v>
      </c>
      <c r="B307" s="31" t="s">
        <v>1694</v>
      </c>
      <c r="C307" s="31" t="s">
        <v>2213</v>
      </c>
      <c r="D307" s="27" t="s">
        <v>2214</v>
      </c>
      <c r="E307" s="119" t="s">
        <v>2144</v>
      </c>
      <c r="F307" s="91" t="s">
        <v>2215</v>
      </c>
      <c r="G307" s="14" t="s">
        <v>2204</v>
      </c>
      <c r="H307" s="12">
        <v>1200</v>
      </c>
      <c r="I307" s="12">
        <v>1476</v>
      </c>
      <c r="J307" s="1"/>
    </row>
    <row r="308" spans="1:10" s="2" customFormat="1" ht="71.25" customHeight="1">
      <c r="A308" s="69" t="s">
        <v>325</v>
      </c>
      <c r="B308" s="31" t="s">
        <v>1694</v>
      </c>
      <c r="C308" s="21" t="s">
        <v>2216</v>
      </c>
      <c r="D308" s="13" t="s">
        <v>2217</v>
      </c>
      <c r="E308" s="114" t="s">
        <v>2144</v>
      </c>
      <c r="F308" s="150" t="s">
        <v>2218</v>
      </c>
      <c r="G308" s="14" t="s">
        <v>2204</v>
      </c>
      <c r="H308" s="12">
        <v>18400</v>
      </c>
      <c r="I308" s="12">
        <v>22632</v>
      </c>
    </row>
    <row r="309" spans="1:10" s="2" customFormat="1" ht="45.75" customHeight="1">
      <c r="A309" s="69" t="s">
        <v>326</v>
      </c>
      <c r="B309" s="21" t="s">
        <v>2219</v>
      </c>
      <c r="C309" s="32" t="s">
        <v>2220</v>
      </c>
      <c r="D309" s="13" t="s">
        <v>1235</v>
      </c>
      <c r="E309" s="119"/>
      <c r="F309" s="91" t="s">
        <v>2221</v>
      </c>
      <c r="G309" s="14" t="s">
        <v>2222</v>
      </c>
      <c r="H309" s="12">
        <v>306</v>
      </c>
      <c r="I309" s="12">
        <v>306</v>
      </c>
    </row>
    <row r="310" spans="1:10" s="2" customFormat="1" ht="42" customHeight="1">
      <c r="A310" s="69" t="s">
        <v>327</v>
      </c>
      <c r="B310" s="21" t="s">
        <v>2027</v>
      </c>
      <c r="C310" s="31" t="s">
        <v>1535</v>
      </c>
      <c r="D310" s="27" t="s">
        <v>1235</v>
      </c>
      <c r="E310" s="114"/>
      <c r="F310" s="91" t="s">
        <v>2223</v>
      </c>
      <c r="G310" s="14" t="s">
        <v>2222</v>
      </c>
      <c r="H310" s="12">
        <v>2.85</v>
      </c>
      <c r="I310" s="12">
        <v>2.99</v>
      </c>
      <c r="J310" s="1"/>
    </row>
    <row r="311" spans="1:10" s="2" customFormat="1" ht="45" customHeight="1">
      <c r="A311" s="69" t="s">
        <v>328</v>
      </c>
      <c r="B311" s="39" t="s">
        <v>1799</v>
      </c>
      <c r="C311" s="31" t="s">
        <v>2224</v>
      </c>
      <c r="D311" s="27" t="s">
        <v>1278</v>
      </c>
      <c r="E311" s="119"/>
      <c r="F311" s="91" t="s">
        <v>2225</v>
      </c>
      <c r="G311" s="14" t="s">
        <v>2226</v>
      </c>
      <c r="H311" s="12">
        <v>71.599999999999994</v>
      </c>
      <c r="I311" s="12">
        <v>77.3</v>
      </c>
      <c r="J311" s="1"/>
    </row>
    <row r="312" spans="1:10" s="2" customFormat="1" ht="45" customHeight="1">
      <c r="A312" s="69" t="s">
        <v>329</v>
      </c>
      <c r="B312" s="31" t="s">
        <v>1348</v>
      </c>
      <c r="C312" s="31" t="s">
        <v>2227</v>
      </c>
      <c r="D312" s="27" t="s">
        <v>1350</v>
      </c>
      <c r="E312" s="114" t="s">
        <v>1351</v>
      </c>
      <c r="F312" s="91" t="s">
        <v>2228</v>
      </c>
      <c r="G312" s="14" t="s">
        <v>2229</v>
      </c>
      <c r="H312" s="12">
        <v>1432.18</v>
      </c>
      <c r="I312" s="12">
        <v>1761.59</v>
      </c>
    </row>
    <row r="313" spans="1:10" s="2" customFormat="1" ht="45" customHeight="1">
      <c r="A313" s="69" t="s">
        <v>330</v>
      </c>
      <c r="B313" s="31" t="s">
        <v>1437</v>
      </c>
      <c r="C313" s="31" t="s">
        <v>2230</v>
      </c>
      <c r="D313" s="27" t="s">
        <v>1439</v>
      </c>
      <c r="E313" s="119" t="s">
        <v>1440</v>
      </c>
      <c r="F313" s="91" t="s">
        <v>2231</v>
      </c>
      <c r="G313" s="14" t="s">
        <v>2232</v>
      </c>
      <c r="H313" s="12">
        <v>401.62</v>
      </c>
      <c r="I313" s="12">
        <v>493.99</v>
      </c>
    </row>
    <row r="314" spans="1:10" s="2" customFormat="1" ht="45" customHeight="1">
      <c r="A314" s="69" t="s">
        <v>331</v>
      </c>
      <c r="B314" s="31" t="s">
        <v>1694</v>
      </c>
      <c r="C314" s="31" t="s">
        <v>2233</v>
      </c>
      <c r="D314" s="27" t="s">
        <v>2234</v>
      </c>
      <c r="E314" s="114" t="s">
        <v>2235</v>
      </c>
      <c r="F314" s="91" t="s">
        <v>2236</v>
      </c>
      <c r="G314" s="14" t="s">
        <v>2237</v>
      </c>
      <c r="H314" s="12">
        <v>6666</v>
      </c>
      <c r="I314" s="12">
        <v>8199.18</v>
      </c>
      <c r="J314" s="1"/>
    </row>
    <row r="315" spans="1:10" s="2" customFormat="1" ht="45" customHeight="1">
      <c r="A315" s="69" t="s">
        <v>332</v>
      </c>
      <c r="B315" s="31" t="s">
        <v>1694</v>
      </c>
      <c r="C315" s="31" t="s">
        <v>2238</v>
      </c>
      <c r="D315" s="27" t="s">
        <v>2239</v>
      </c>
      <c r="E315" s="119" t="s">
        <v>2235</v>
      </c>
      <c r="F315" s="91" t="s">
        <v>2240</v>
      </c>
      <c r="G315" s="14" t="s">
        <v>2237</v>
      </c>
      <c r="H315" s="12">
        <v>4395</v>
      </c>
      <c r="I315" s="12">
        <v>5405.85</v>
      </c>
      <c r="J315" s="1"/>
    </row>
    <row r="316" spans="1:10" s="2" customFormat="1" ht="45" customHeight="1">
      <c r="A316" s="69" t="s">
        <v>333</v>
      </c>
      <c r="B316" s="21" t="s">
        <v>1603</v>
      </c>
      <c r="C316" s="31" t="s">
        <v>2241</v>
      </c>
      <c r="D316" s="27" t="s">
        <v>2242</v>
      </c>
      <c r="E316" s="114" t="s">
        <v>2171</v>
      </c>
      <c r="F316" s="91" t="s">
        <v>2243</v>
      </c>
      <c r="G316" s="14" t="s">
        <v>2244</v>
      </c>
      <c r="H316" s="12">
        <v>5460</v>
      </c>
      <c r="I316" s="12">
        <v>5460</v>
      </c>
    </row>
    <row r="317" spans="1:10" s="2" customFormat="1" ht="45" customHeight="1">
      <c r="A317" s="69" t="s">
        <v>334</v>
      </c>
      <c r="B317" s="21" t="s">
        <v>2245</v>
      </c>
      <c r="C317" s="31" t="s">
        <v>2246</v>
      </c>
      <c r="D317" s="27" t="s">
        <v>1235</v>
      </c>
      <c r="E317" s="119" t="s">
        <v>2247</v>
      </c>
      <c r="F317" s="91" t="s">
        <v>2054</v>
      </c>
      <c r="G317" s="14" t="s">
        <v>2248</v>
      </c>
      <c r="H317" s="12">
        <v>300</v>
      </c>
      <c r="I317" s="12">
        <f>H317*1.23</f>
        <v>369</v>
      </c>
    </row>
    <row r="318" spans="1:10" s="2" customFormat="1" ht="45" customHeight="1">
      <c r="A318" s="69" t="s">
        <v>335</v>
      </c>
      <c r="B318" s="21" t="s">
        <v>1263</v>
      </c>
      <c r="C318" s="31" t="s">
        <v>1264</v>
      </c>
      <c r="D318" s="27" t="s">
        <v>1235</v>
      </c>
      <c r="E318" s="114"/>
      <c r="F318" s="91" t="s">
        <v>2249</v>
      </c>
      <c r="G318" s="14" t="s">
        <v>2244</v>
      </c>
      <c r="H318" s="12">
        <v>474.7</v>
      </c>
      <c r="I318" s="12">
        <v>583.88</v>
      </c>
      <c r="J318" s="1"/>
    </row>
    <row r="319" spans="1:10" s="2" customFormat="1" ht="54.75" customHeight="1">
      <c r="A319" s="69" t="s">
        <v>336</v>
      </c>
      <c r="B319" s="31" t="s">
        <v>2250</v>
      </c>
      <c r="C319" s="31" t="s">
        <v>2251</v>
      </c>
      <c r="D319" s="27" t="s">
        <v>2252</v>
      </c>
      <c r="E319" s="119" t="s">
        <v>2253</v>
      </c>
      <c r="F319" s="91" t="s">
        <v>2254</v>
      </c>
      <c r="G319" s="14" t="s">
        <v>2247</v>
      </c>
      <c r="H319" s="12">
        <v>300</v>
      </c>
      <c r="I319" s="12">
        <v>369</v>
      </c>
      <c r="J319" s="1"/>
    </row>
    <row r="320" spans="1:10" s="2" customFormat="1" ht="45" customHeight="1">
      <c r="A320" s="69" t="s">
        <v>337</v>
      </c>
      <c r="B320" s="31" t="s">
        <v>1399</v>
      </c>
      <c r="C320" s="31" t="s">
        <v>1400</v>
      </c>
      <c r="D320" s="27" t="s">
        <v>1235</v>
      </c>
      <c r="E320" s="114"/>
      <c r="F320" s="91" t="s">
        <v>2255</v>
      </c>
      <c r="G320" s="14" t="s">
        <v>2256</v>
      </c>
      <c r="H320" s="12">
        <v>462.21</v>
      </c>
      <c r="I320" s="12">
        <v>568.52</v>
      </c>
    </row>
    <row r="321" spans="1:10" s="2" customFormat="1" ht="45" customHeight="1">
      <c r="A321" s="69" t="s">
        <v>338</v>
      </c>
      <c r="B321" s="31" t="s">
        <v>1956</v>
      </c>
      <c r="C321" s="31" t="s">
        <v>1957</v>
      </c>
      <c r="D321" s="27" t="s">
        <v>1473</v>
      </c>
      <c r="E321" s="128" t="s">
        <v>1665</v>
      </c>
      <c r="F321" s="185" t="s">
        <v>2257</v>
      </c>
      <c r="G321" s="14" t="s">
        <v>2047</v>
      </c>
      <c r="H321" s="12">
        <v>819.52</v>
      </c>
      <c r="I321" s="12">
        <v>1008</v>
      </c>
    </row>
    <row r="322" spans="1:10" s="2" customFormat="1" ht="45" customHeight="1">
      <c r="A322" s="69" t="s">
        <v>339</v>
      </c>
      <c r="B322" s="21" t="s">
        <v>1348</v>
      </c>
      <c r="C322" s="31" t="s">
        <v>2258</v>
      </c>
      <c r="D322" s="27" t="s">
        <v>1350</v>
      </c>
      <c r="E322" s="114" t="s">
        <v>1351</v>
      </c>
      <c r="F322" s="91" t="s">
        <v>2259</v>
      </c>
      <c r="G322" s="14" t="s">
        <v>2260</v>
      </c>
      <c r="H322" s="12">
        <v>462.78</v>
      </c>
      <c r="I322" s="12">
        <v>569.22</v>
      </c>
      <c r="J322" s="1"/>
    </row>
    <row r="323" spans="1:10" s="2" customFormat="1" ht="45" customHeight="1">
      <c r="A323" s="69" t="s">
        <v>340</v>
      </c>
      <c r="B323" s="21" t="s">
        <v>2261</v>
      </c>
      <c r="C323" s="31" t="s">
        <v>2251</v>
      </c>
      <c r="D323" s="27" t="s">
        <v>2262</v>
      </c>
      <c r="E323" s="119" t="s">
        <v>2253</v>
      </c>
      <c r="F323" s="91" t="s">
        <v>2263</v>
      </c>
      <c r="G323" s="14" t="s">
        <v>2264</v>
      </c>
      <c r="H323" s="12">
        <v>450</v>
      </c>
      <c r="I323" s="12">
        <v>553.5</v>
      </c>
      <c r="J323" s="1"/>
    </row>
    <row r="324" spans="1:10" s="2" customFormat="1" ht="45" customHeight="1">
      <c r="A324" s="69" t="s">
        <v>341</v>
      </c>
      <c r="B324" s="31" t="s">
        <v>2027</v>
      </c>
      <c r="C324" s="31" t="s">
        <v>1535</v>
      </c>
      <c r="D324" s="27" t="s">
        <v>1235</v>
      </c>
      <c r="E324" s="114"/>
      <c r="F324" s="91" t="s">
        <v>2265</v>
      </c>
      <c r="G324" s="14" t="s">
        <v>2266</v>
      </c>
      <c r="H324" s="12">
        <v>2.85</v>
      </c>
      <c r="I324" s="12">
        <v>2.99</v>
      </c>
    </row>
    <row r="325" spans="1:10" s="2" customFormat="1" ht="45" customHeight="1">
      <c r="A325" s="69" t="s">
        <v>342</v>
      </c>
      <c r="B325" s="31" t="s">
        <v>2267</v>
      </c>
      <c r="C325" s="31" t="s">
        <v>2268</v>
      </c>
      <c r="D325" s="27" t="s">
        <v>2269</v>
      </c>
      <c r="E325" s="119" t="s">
        <v>2270</v>
      </c>
      <c r="F325" s="91" t="s">
        <v>2271</v>
      </c>
      <c r="G325" s="14" t="s">
        <v>2272</v>
      </c>
      <c r="H325" s="12">
        <v>3500</v>
      </c>
      <c r="I325" s="12">
        <v>4305</v>
      </c>
    </row>
    <row r="326" spans="1:10" s="2" customFormat="1" ht="45" customHeight="1">
      <c r="A326" s="69" t="s">
        <v>343</v>
      </c>
      <c r="B326" s="39" t="s">
        <v>1799</v>
      </c>
      <c r="C326" s="31" t="s">
        <v>1239</v>
      </c>
      <c r="D326" s="27" t="s">
        <v>1240</v>
      </c>
      <c r="E326" s="114"/>
      <c r="F326" s="91" t="s">
        <v>2273</v>
      </c>
      <c r="G326" s="14" t="s">
        <v>2266</v>
      </c>
      <c r="H326" s="12">
        <v>19</v>
      </c>
      <c r="I326" s="12">
        <v>20.52</v>
      </c>
      <c r="J326" s="1"/>
    </row>
    <row r="327" spans="1:10" s="2" customFormat="1" ht="45" customHeight="1">
      <c r="A327" s="69" t="s">
        <v>344</v>
      </c>
      <c r="B327" s="31" t="s">
        <v>2274</v>
      </c>
      <c r="C327" s="31" t="s">
        <v>2275</v>
      </c>
      <c r="D327" s="27" t="s">
        <v>2276</v>
      </c>
      <c r="E327" s="119" t="s">
        <v>1572</v>
      </c>
      <c r="F327" s="91" t="s">
        <v>2277</v>
      </c>
      <c r="G327" s="14" t="s">
        <v>2278</v>
      </c>
      <c r="H327" s="12">
        <v>4000</v>
      </c>
      <c r="I327" s="12">
        <f>H327*1.23</f>
        <v>4920</v>
      </c>
      <c r="J327" s="1"/>
    </row>
    <row r="328" spans="1:10" s="2" customFormat="1" ht="45" customHeight="1">
      <c r="A328" s="69" t="s">
        <v>345</v>
      </c>
      <c r="B328" s="31" t="s">
        <v>2279</v>
      </c>
      <c r="C328" s="31" t="s">
        <v>2280</v>
      </c>
      <c r="D328" s="27"/>
      <c r="E328" s="114"/>
      <c r="F328" s="91" t="s">
        <v>2281</v>
      </c>
      <c r="G328" s="14" t="s">
        <v>2270</v>
      </c>
      <c r="H328" s="12">
        <v>130.19999999999999</v>
      </c>
      <c r="I328" s="12">
        <v>130.19999999999999</v>
      </c>
    </row>
    <row r="329" spans="1:10" s="2" customFormat="1" ht="45" customHeight="1">
      <c r="A329" s="69" t="s">
        <v>346</v>
      </c>
      <c r="B329" s="21" t="s">
        <v>2027</v>
      </c>
      <c r="C329" s="21" t="s">
        <v>1535</v>
      </c>
      <c r="D329" s="13" t="s">
        <v>1235</v>
      </c>
      <c r="E329" s="119"/>
      <c r="F329" s="150" t="s">
        <v>2282</v>
      </c>
      <c r="G329" s="14" t="s">
        <v>2283</v>
      </c>
      <c r="H329" s="46">
        <v>9.75</v>
      </c>
      <c r="I329" s="46">
        <v>11.99</v>
      </c>
    </row>
    <row r="330" spans="1:10" s="2" customFormat="1" ht="45" customHeight="1">
      <c r="A330" s="69" t="s">
        <v>347</v>
      </c>
      <c r="B330" s="43" t="s">
        <v>1528</v>
      </c>
      <c r="C330" s="43" t="s">
        <v>2284</v>
      </c>
      <c r="D330" s="27" t="s">
        <v>1304</v>
      </c>
      <c r="E330" s="114" t="s">
        <v>1250</v>
      </c>
      <c r="F330" s="91" t="s">
        <v>2285</v>
      </c>
      <c r="G330" s="14" t="s">
        <v>2286</v>
      </c>
      <c r="H330" s="12">
        <v>2955.28</v>
      </c>
      <c r="I330" s="12">
        <v>3635</v>
      </c>
      <c r="J330" s="1"/>
    </row>
    <row r="331" spans="1:10" s="2" customFormat="1" ht="45" customHeight="1">
      <c r="A331" s="69" t="s">
        <v>348</v>
      </c>
      <c r="B331" s="87" t="s">
        <v>2287</v>
      </c>
      <c r="C331" s="87" t="s">
        <v>2288</v>
      </c>
      <c r="D331" s="88" t="s">
        <v>1235</v>
      </c>
      <c r="E331" s="119"/>
      <c r="F331" s="91" t="s">
        <v>2289</v>
      </c>
      <c r="G331" s="14" t="s">
        <v>2290</v>
      </c>
      <c r="H331" s="12">
        <v>130</v>
      </c>
      <c r="I331" s="12">
        <v>130</v>
      </c>
      <c r="J331" s="1"/>
    </row>
    <row r="332" spans="1:10" s="2" customFormat="1" ht="46.5" customHeight="1">
      <c r="A332" s="69" t="s">
        <v>349</v>
      </c>
      <c r="B332" s="51" t="s">
        <v>2291</v>
      </c>
      <c r="C332" s="51" t="s">
        <v>2292</v>
      </c>
      <c r="D332" s="51" t="s">
        <v>2293</v>
      </c>
      <c r="E332" s="114" t="s">
        <v>2192</v>
      </c>
      <c r="F332" s="91" t="s">
        <v>2294</v>
      </c>
      <c r="G332" s="14" t="s">
        <v>2295</v>
      </c>
      <c r="H332" s="12">
        <v>84.39</v>
      </c>
      <c r="I332" s="12">
        <v>103.8</v>
      </c>
    </row>
    <row r="333" spans="1:10" s="2" customFormat="1" ht="45" customHeight="1">
      <c r="A333" s="69" t="s">
        <v>350</v>
      </c>
      <c r="B333" s="51" t="s">
        <v>2300</v>
      </c>
      <c r="C333" s="31" t="s">
        <v>2296</v>
      </c>
      <c r="D333" s="27" t="s">
        <v>2297</v>
      </c>
      <c r="E333" s="119" t="s">
        <v>2196</v>
      </c>
      <c r="F333" s="91" t="s">
        <v>2298</v>
      </c>
      <c r="G333" s="14" t="s">
        <v>2299</v>
      </c>
      <c r="H333" s="12">
        <v>81.33</v>
      </c>
      <c r="I333" s="12">
        <v>100.03</v>
      </c>
    </row>
    <row r="334" spans="1:10" s="2" customFormat="1" ht="68.25" customHeight="1">
      <c r="A334" s="69" t="s">
        <v>351</v>
      </c>
      <c r="B334" s="31" t="s">
        <v>2303</v>
      </c>
      <c r="C334" s="31" t="s">
        <v>2304</v>
      </c>
      <c r="D334" s="27" t="s">
        <v>2305</v>
      </c>
      <c r="E334" s="114" t="s">
        <v>2144</v>
      </c>
      <c r="F334" s="150" t="s">
        <v>2306</v>
      </c>
      <c r="G334" s="14" t="s">
        <v>2307</v>
      </c>
      <c r="H334" s="12">
        <v>169.92</v>
      </c>
      <c r="I334" s="12">
        <v>209</v>
      </c>
      <c r="J334" s="1"/>
    </row>
    <row r="335" spans="1:10" s="2" customFormat="1" ht="48.75" customHeight="1">
      <c r="A335" s="69" t="s">
        <v>352</v>
      </c>
      <c r="B335" s="50" t="s">
        <v>2308</v>
      </c>
      <c r="C335" s="51" t="s">
        <v>2309</v>
      </c>
      <c r="D335" s="64" t="s">
        <v>2310</v>
      </c>
      <c r="E335" s="119" t="s">
        <v>2307</v>
      </c>
      <c r="F335" s="151" t="s">
        <v>2311</v>
      </c>
      <c r="G335" s="93" t="s">
        <v>2312</v>
      </c>
      <c r="H335" s="139">
        <v>250</v>
      </c>
      <c r="I335" s="136">
        <v>307.5</v>
      </c>
      <c r="J335" s="1"/>
    </row>
    <row r="336" spans="1:10" s="2" customFormat="1" ht="45" customHeight="1">
      <c r="A336" s="69" t="s">
        <v>353</v>
      </c>
      <c r="B336" s="31" t="s">
        <v>2313</v>
      </c>
      <c r="C336" s="31" t="s">
        <v>2314</v>
      </c>
      <c r="D336" s="27" t="s">
        <v>2315</v>
      </c>
      <c r="E336" s="114" t="s">
        <v>2307</v>
      </c>
      <c r="F336" s="91" t="s">
        <v>2316</v>
      </c>
      <c r="G336" s="14" t="s">
        <v>2290</v>
      </c>
      <c r="H336" s="12">
        <v>681.46</v>
      </c>
      <c r="I336" s="12">
        <v>838.2</v>
      </c>
    </row>
    <row r="337" spans="1:10" s="2" customFormat="1" ht="45" customHeight="1">
      <c r="A337" s="69" t="s">
        <v>354</v>
      </c>
      <c r="B337" s="21" t="s">
        <v>2317</v>
      </c>
      <c r="C337" s="21" t="s">
        <v>2318</v>
      </c>
      <c r="D337" s="13" t="s">
        <v>2319</v>
      </c>
      <c r="E337" s="119" t="s">
        <v>2320</v>
      </c>
      <c r="F337" s="91" t="s">
        <v>2321</v>
      </c>
      <c r="G337" s="14" t="s">
        <v>2322</v>
      </c>
      <c r="H337" s="12">
        <v>1040.3900000000001</v>
      </c>
      <c r="I337" s="12">
        <v>1279.68</v>
      </c>
    </row>
    <row r="338" spans="1:10" s="2" customFormat="1" ht="45" customHeight="1">
      <c r="A338" s="69" t="s">
        <v>355</v>
      </c>
      <c r="B338" s="21" t="s">
        <v>1437</v>
      </c>
      <c r="C338" s="31" t="s">
        <v>2323</v>
      </c>
      <c r="D338" s="13" t="s">
        <v>1439</v>
      </c>
      <c r="E338" s="114" t="s">
        <v>1440</v>
      </c>
      <c r="F338" s="70" t="s">
        <v>2324</v>
      </c>
      <c r="G338" s="13" t="s">
        <v>2325</v>
      </c>
      <c r="H338" s="48">
        <v>441.56</v>
      </c>
      <c r="I338" s="48">
        <v>543.12</v>
      </c>
      <c r="J338" s="1"/>
    </row>
    <row r="339" spans="1:10" s="2" customFormat="1" ht="51.75" customHeight="1">
      <c r="A339" s="69" t="s">
        <v>356</v>
      </c>
      <c r="B339" s="31" t="s">
        <v>1348</v>
      </c>
      <c r="C339" s="31" t="s">
        <v>2326</v>
      </c>
      <c r="D339" s="27" t="s">
        <v>1350</v>
      </c>
      <c r="E339" s="119" t="s">
        <v>1351</v>
      </c>
      <c r="F339" s="91" t="s">
        <v>2327</v>
      </c>
      <c r="G339" s="14" t="s">
        <v>2328</v>
      </c>
      <c r="H339" s="12">
        <v>654.63</v>
      </c>
      <c r="I339" s="12">
        <v>805.19</v>
      </c>
      <c r="J339" s="1"/>
    </row>
    <row r="340" spans="1:10" s="2" customFormat="1" ht="45" customHeight="1">
      <c r="A340" s="69" t="s">
        <v>357</v>
      </c>
      <c r="B340" s="31" t="s">
        <v>2329</v>
      </c>
      <c r="C340" s="31" t="s">
        <v>2251</v>
      </c>
      <c r="D340" s="27" t="s">
        <v>2330</v>
      </c>
      <c r="E340" s="114" t="s">
        <v>2253</v>
      </c>
      <c r="F340" s="195" t="s">
        <v>2331</v>
      </c>
      <c r="G340" s="14" t="s">
        <v>2253</v>
      </c>
      <c r="H340" s="12">
        <v>260</v>
      </c>
      <c r="I340" s="12">
        <v>319.8</v>
      </c>
    </row>
    <row r="341" spans="1:10" s="2" customFormat="1" ht="45" customHeight="1">
      <c r="A341" s="69" t="s">
        <v>358</v>
      </c>
      <c r="B341" s="31" t="s">
        <v>2332</v>
      </c>
      <c r="C341" s="31" t="s">
        <v>2333</v>
      </c>
      <c r="D341" s="27" t="s">
        <v>2334</v>
      </c>
      <c r="E341" s="119" t="s">
        <v>2192</v>
      </c>
      <c r="F341" s="91" t="s">
        <v>2122</v>
      </c>
      <c r="G341" s="14" t="s">
        <v>2335</v>
      </c>
      <c r="H341" s="12">
        <v>2113</v>
      </c>
      <c r="I341" s="12">
        <v>2598.9899999999998</v>
      </c>
    </row>
    <row r="342" spans="1:10" s="2" customFormat="1" ht="45" customHeight="1">
      <c r="A342" s="69" t="s">
        <v>359</v>
      </c>
      <c r="B342" s="31" t="s">
        <v>2336</v>
      </c>
      <c r="C342" s="31" t="s">
        <v>2337</v>
      </c>
      <c r="D342" s="27" t="s">
        <v>2338</v>
      </c>
      <c r="E342" s="114" t="s">
        <v>2192</v>
      </c>
      <c r="F342" s="91" t="s">
        <v>2095</v>
      </c>
      <c r="G342" s="14" t="s">
        <v>2295</v>
      </c>
      <c r="H342" s="12">
        <v>311.85000000000002</v>
      </c>
      <c r="I342" s="12">
        <v>405</v>
      </c>
      <c r="J342" s="1"/>
    </row>
    <row r="343" spans="1:10" s="2" customFormat="1" ht="77.25" customHeight="1">
      <c r="A343" s="69" t="s">
        <v>360</v>
      </c>
      <c r="B343" s="31" t="s">
        <v>1694</v>
      </c>
      <c r="C343" s="31" t="s">
        <v>2339</v>
      </c>
      <c r="D343" s="27" t="s">
        <v>2340</v>
      </c>
      <c r="E343" s="119" t="s">
        <v>2341</v>
      </c>
      <c r="F343" s="91" t="s">
        <v>2342</v>
      </c>
      <c r="G343" s="14" t="s">
        <v>2343</v>
      </c>
      <c r="H343" s="12">
        <v>4200</v>
      </c>
      <c r="I343" s="12">
        <v>5166</v>
      </c>
      <c r="J343" s="1"/>
    </row>
    <row r="344" spans="1:10" s="2" customFormat="1" ht="70.5" customHeight="1">
      <c r="A344" s="69" t="s">
        <v>361</v>
      </c>
      <c r="B344" s="31" t="s">
        <v>1672</v>
      </c>
      <c r="C344" s="31" t="s">
        <v>1673</v>
      </c>
      <c r="D344" s="27" t="s">
        <v>1674</v>
      </c>
      <c r="E344" s="114"/>
      <c r="F344" s="184" t="s">
        <v>2344</v>
      </c>
      <c r="G344" s="20" t="s">
        <v>2345</v>
      </c>
      <c r="H344" s="20">
        <v>250</v>
      </c>
      <c r="I344" s="12">
        <v>250</v>
      </c>
    </row>
    <row r="345" spans="1:10" s="2" customFormat="1" ht="45" customHeight="1">
      <c r="A345" s="69" t="s">
        <v>362</v>
      </c>
      <c r="B345" s="39" t="s">
        <v>1799</v>
      </c>
      <c r="C345" s="31" t="s">
        <v>1239</v>
      </c>
      <c r="D345" s="27" t="s">
        <v>1240</v>
      </c>
      <c r="E345" s="119"/>
      <c r="F345" s="91" t="s">
        <v>2346</v>
      </c>
      <c r="G345" s="14" t="s">
        <v>2347</v>
      </c>
      <c r="H345" s="12">
        <v>114.8</v>
      </c>
      <c r="I345" s="12">
        <v>123.98</v>
      </c>
    </row>
    <row r="346" spans="1:10" s="2" customFormat="1" ht="45" customHeight="1">
      <c r="A346" s="69" t="s">
        <v>363</v>
      </c>
      <c r="B346" s="31" t="s">
        <v>1238</v>
      </c>
      <c r="C346" s="31" t="s">
        <v>2348</v>
      </c>
      <c r="D346" s="27" t="s">
        <v>2349</v>
      </c>
      <c r="E346" s="114" t="s">
        <v>2350</v>
      </c>
      <c r="F346" s="91" t="s">
        <v>2351</v>
      </c>
      <c r="G346" s="14" t="s">
        <v>2352</v>
      </c>
      <c r="H346" s="12">
        <v>19.11</v>
      </c>
      <c r="I346" s="12">
        <v>20.64</v>
      </c>
      <c r="J346" s="1"/>
    </row>
    <row r="347" spans="1:10" s="2" customFormat="1" ht="45" customHeight="1">
      <c r="A347" s="69" t="s">
        <v>364</v>
      </c>
      <c r="B347" s="21" t="s">
        <v>1532</v>
      </c>
      <c r="C347" s="21" t="s">
        <v>1533</v>
      </c>
      <c r="D347" s="27" t="s">
        <v>1304</v>
      </c>
      <c r="E347" s="119" t="s">
        <v>1250</v>
      </c>
      <c r="F347" s="150" t="s">
        <v>1618</v>
      </c>
      <c r="G347" s="14" t="s">
        <v>2325</v>
      </c>
      <c r="H347" s="12">
        <v>450</v>
      </c>
      <c r="I347" s="12">
        <v>450</v>
      </c>
      <c r="J347" s="1"/>
    </row>
    <row r="348" spans="1:10" s="2" customFormat="1" ht="45" customHeight="1">
      <c r="A348" s="69" t="s">
        <v>365</v>
      </c>
      <c r="B348" s="21" t="s">
        <v>1290</v>
      </c>
      <c r="C348" s="21" t="s">
        <v>2353</v>
      </c>
      <c r="D348" s="13" t="s">
        <v>1292</v>
      </c>
      <c r="E348" s="114"/>
      <c r="F348" s="91" t="s">
        <v>2354</v>
      </c>
      <c r="G348" s="14" t="s">
        <v>2355</v>
      </c>
      <c r="H348" s="12">
        <v>2074.4699999999998</v>
      </c>
      <c r="I348" s="12">
        <v>2551.61</v>
      </c>
    </row>
    <row r="349" spans="1:10" s="2" customFormat="1" ht="45" customHeight="1">
      <c r="A349" s="69" t="s">
        <v>366</v>
      </c>
      <c r="B349" s="31" t="s">
        <v>1348</v>
      </c>
      <c r="C349" s="31" t="s">
        <v>2356</v>
      </c>
      <c r="D349" s="27" t="s">
        <v>1350</v>
      </c>
      <c r="E349" s="119" t="s">
        <v>1351</v>
      </c>
      <c r="F349" s="91" t="s">
        <v>2357</v>
      </c>
      <c r="G349" s="14" t="s">
        <v>2358</v>
      </c>
      <c r="H349" s="12">
        <v>332.06</v>
      </c>
      <c r="I349" s="12">
        <v>403.82</v>
      </c>
    </row>
    <row r="350" spans="1:10" s="2" customFormat="1" ht="45" customHeight="1">
      <c r="A350" s="69" t="s">
        <v>367</v>
      </c>
      <c r="B350" s="31" t="s">
        <v>1238</v>
      </c>
      <c r="C350" s="31" t="s">
        <v>2359</v>
      </c>
      <c r="D350" s="27" t="s">
        <v>1477</v>
      </c>
      <c r="E350" s="114" t="s">
        <v>2360</v>
      </c>
      <c r="F350" s="91" t="s">
        <v>2361</v>
      </c>
      <c r="G350" s="14" t="s">
        <v>2347</v>
      </c>
      <c r="H350" s="12">
        <v>152.88</v>
      </c>
      <c r="I350" s="12">
        <v>165.11</v>
      </c>
      <c r="J350" s="1"/>
    </row>
    <row r="351" spans="1:10" s="2" customFormat="1" ht="45" customHeight="1">
      <c r="A351" s="69" t="s">
        <v>368</v>
      </c>
      <c r="B351" s="31" t="s">
        <v>1842</v>
      </c>
      <c r="C351" s="31" t="s">
        <v>1843</v>
      </c>
      <c r="D351" s="27" t="s">
        <v>1235</v>
      </c>
      <c r="E351" s="119"/>
      <c r="F351" s="91" t="s">
        <v>2362</v>
      </c>
      <c r="G351" s="14" t="s">
        <v>2363</v>
      </c>
      <c r="H351" s="12">
        <v>49.59</v>
      </c>
      <c r="I351" s="12">
        <v>61</v>
      </c>
      <c r="J351" s="1"/>
    </row>
    <row r="352" spans="1:10" s="2" customFormat="1" ht="45" customHeight="1">
      <c r="A352" s="69" t="s">
        <v>369</v>
      </c>
      <c r="B352" s="31" t="s">
        <v>1842</v>
      </c>
      <c r="C352" s="21" t="s">
        <v>2364</v>
      </c>
      <c r="D352" s="27" t="s">
        <v>1339</v>
      </c>
      <c r="E352" s="114"/>
      <c r="F352" s="91" t="s">
        <v>2365</v>
      </c>
      <c r="G352" s="14" t="s">
        <v>2363</v>
      </c>
      <c r="H352" s="12">
        <v>67.400000000000006</v>
      </c>
      <c r="I352" s="12">
        <v>82.9</v>
      </c>
    </row>
    <row r="353" spans="1:10" s="2" customFormat="1" ht="51" customHeight="1">
      <c r="A353" s="69" t="s">
        <v>370</v>
      </c>
      <c r="B353" s="39" t="s">
        <v>1522</v>
      </c>
      <c r="C353" s="31" t="s">
        <v>2368</v>
      </c>
      <c r="D353" s="27" t="s">
        <v>1339</v>
      </c>
      <c r="E353" s="119"/>
      <c r="F353" s="91" t="s">
        <v>2369</v>
      </c>
      <c r="G353" s="14" t="s">
        <v>2355</v>
      </c>
      <c r="H353" s="12">
        <v>300</v>
      </c>
      <c r="I353" s="12">
        <v>369</v>
      </c>
    </row>
    <row r="354" spans="1:10" s="2" customFormat="1" ht="45" customHeight="1">
      <c r="A354" s="69" t="s">
        <v>371</v>
      </c>
      <c r="B354" s="31" t="s">
        <v>1263</v>
      </c>
      <c r="C354" s="21" t="s">
        <v>1264</v>
      </c>
      <c r="D354" s="27" t="s">
        <v>1235</v>
      </c>
      <c r="E354" s="114"/>
      <c r="F354" s="91" t="s">
        <v>2370</v>
      </c>
      <c r="G354" s="14" t="s">
        <v>2363</v>
      </c>
      <c r="H354" s="12">
        <v>568.70000000000005</v>
      </c>
      <c r="I354" s="12">
        <v>699.5</v>
      </c>
      <c r="J354" s="1"/>
    </row>
    <row r="355" spans="1:10" s="2" customFormat="1" ht="45" customHeight="1">
      <c r="A355" s="69" t="s">
        <v>372</v>
      </c>
      <c r="B355" s="31" t="s">
        <v>1406</v>
      </c>
      <c r="C355" s="31" t="s">
        <v>2371</v>
      </c>
      <c r="D355" s="27" t="s">
        <v>1407</v>
      </c>
      <c r="E355" s="118" t="s">
        <v>1408</v>
      </c>
      <c r="F355" s="149" t="s">
        <v>2372</v>
      </c>
      <c r="G355" s="112" t="s">
        <v>2373</v>
      </c>
      <c r="H355" s="12">
        <v>1277.1600000000001</v>
      </c>
      <c r="I355" s="12">
        <v>1570.91</v>
      </c>
      <c r="J355" s="1"/>
    </row>
    <row r="356" spans="1:10" s="2" customFormat="1" ht="45" customHeight="1">
      <c r="A356" s="69" t="s">
        <v>373</v>
      </c>
      <c r="B356" s="31" t="s">
        <v>1281</v>
      </c>
      <c r="C356" s="21" t="s">
        <v>2376</v>
      </c>
      <c r="D356" s="27" t="s">
        <v>1282</v>
      </c>
      <c r="E356" s="75" t="s">
        <v>1283</v>
      </c>
      <c r="F356" s="91" t="s">
        <v>2374</v>
      </c>
      <c r="G356" s="14" t="s">
        <v>2109</v>
      </c>
      <c r="H356" s="12">
        <v>2000</v>
      </c>
      <c r="I356" s="12">
        <f>H356*1.23</f>
        <v>2460</v>
      </c>
    </row>
    <row r="357" spans="1:10" s="2" customFormat="1" ht="45" customHeight="1">
      <c r="A357" s="69" t="s">
        <v>374</v>
      </c>
      <c r="B357" s="31" t="s">
        <v>1281</v>
      </c>
      <c r="C357" s="21" t="s">
        <v>2375</v>
      </c>
      <c r="D357" s="27" t="s">
        <v>1282</v>
      </c>
      <c r="E357" s="75" t="s">
        <v>1283</v>
      </c>
      <c r="F357" s="91" t="s">
        <v>2377</v>
      </c>
      <c r="G357" s="14" t="s">
        <v>2378</v>
      </c>
      <c r="H357" s="12">
        <v>2000</v>
      </c>
      <c r="I357" s="12">
        <f>H357*1.23</f>
        <v>2460</v>
      </c>
    </row>
    <row r="358" spans="1:10" s="2" customFormat="1" ht="45" customHeight="1">
      <c r="A358" s="69" t="s">
        <v>375</v>
      </c>
      <c r="B358" s="39" t="s">
        <v>1799</v>
      </c>
      <c r="C358" s="31" t="s">
        <v>2379</v>
      </c>
      <c r="D358" s="27" t="s">
        <v>1268</v>
      </c>
      <c r="E358" s="114" t="s">
        <v>1269</v>
      </c>
      <c r="F358" s="91" t="s">
        <v>2380</v>
      </c>
      <c r="G358" s="14" t="s">
        <v>2355</v>
      </c>
      <c r="H358" s="12">
        <v>13091.94</v>
      </c>
      <c r="I358" s="12">
        <v>14140.72</v>
      </c>
      <c r="J358" s="1"/>
    </row>
    <row r="359" spans="1:10" s="2" customFormat="1" ht="62.25" customHeight="1">
      <c r="A359" s="69" t="s">
        <v>376</v>
      </c>
      <c r="B359" s="31" t="s">
        <v>1567</v>
      </c>
      <c r="C359" s="31" t="s">
        <v>2382</v>
      </c>
      <c r="D359" s="27" t="s">
        <v>1235</v>
      </c>
      <c r="E359" s="119"/>
      <c r="F359" s="91" t="s">
        <v>2381</v>
      </c>
      <c r="G359" s="14" t="s">
        <v>2373</v>
      </c>
      <c r="H359" s="12">
        <v>97.56</v>
      </c>
      <c r="I359" s="12">
        <v>120</v>
      </c>
      <c r="J359" s="1"/>
    </row>
    <row r="360" spans="1:10" s="2" customFormat="1" ht="45" customHeight="1">
      <c r="A360" s="69" t="s">
        <v>377</v>
      </c>
      <c r="B360" s="21" t="s">
        <v>1257</v>
      </c>
      <c r="C360" s="21" t="s">
        <v>2383</v>
      </c>
      <c r="D360" s="13" t="s">
        <v>1259</v>
      </c>
      <c r="E360" s="114" t="s">
        <v>1260</v>
      </c>
      <c r="F360" s="91" t="s">
        <v>2384</v>
      </c>
      <c r="G360" s="14" t="s">
        <v>2385</v>
      </c>
      <c r="H360" s="12">
        <v>3259.2</v>
      </c>
      <c r="I360" s="12">
        <v>3259.2</v>
      </c>
    </row>
    <row r="361" spans="1:10" s="2" customFormat="1" ht="45" customHeight="1">
      <c r="A361" s="69" t="s">
        <v>378</v>
      </c>
      <c r="B361" s="31" t="s">
        <v>2048</v>
      </c>
      <c r="C361" s="21" t="s">
        <v>2386</v>
      </c>
      <c r="D361" s="27" t="s">
        <v>2387</v>
      </c>
      <c r="E361" s="119" t="s">
        <v>2388</v>
      </c>
      <c r="F361" s="150" t="s">
        <v>2389</v>
      </c>
      <c r="G361" s="14" t="s">
        <v>2390</v>
      </c>
      <c r="H361" s="12">
        <v>39</v>
      </c>
      <c r="I361" s="12">
        <v>39</v>
      </c>
    </row>
    <row r="362" spans="1:10" s="2" customFormat="1" ht="45" customHeight="1">
      <c r="A362" s="69" t="s">
        <v>379</v>
      </c>
      <c r="B362" s="31" t="s">
        <v>1573</v>
      </c>
      <c r="C362" s="21" t="s">
        <v>2391</v>
      </c>
      <c r="D362" s="13" t="s">
        <v>1304</v>
      </c>
      <c r="E362" s="114" t="s">
        <v>1256</v>
      </c>
      <c r="F362" s="150" t="s">
        <v>2392</v>
      </c>
      <c r="G362" s="14" t="s">
        <v>2347</v>
      </c>
      <c r="H362" s="12">
        <v>600</v>
      </c>
      <c r="I362" s="12">
        <v>648</v>
      </c>
      <c r="J362" s="1"/>
    </row>
    <row r="363" spans="1:10" s="2" customFormat="1" ht="45" customHeight="1">
      <c r="A363" s="69" t="s">
        <v>380</v>
      </c>
      <c r="B363" s="50" t="s">
        <v>2393</v>
      </c>
      <c r="C363" s="50" t="s">
        <v>2394</v>
      </c>
      <c r="D363" s="52" t="s">
        <v>1304</v>
      </c>
      <c r="E363" s="119" t="s">
        <v>1256</v>
      </c>
      <c r="F363" s="151" t="s">
        <v>2395</v>
      </c>
      <c r="G363" s="58" t="s">
        <v>2396</v>
      </c>
      <c r="H363" s="140">
        <v>2905</v>
      </c>
      <c r="I363" s="60">
        <v>2905</v>
      </c>
      <c r="J363" s="1"/>
    </row>
    <row r="364" spans="1:10" s="2" customFormat="1" ht="51" customHeight="1">
      <c r="A364" s="152" t="s">
        <v>381</v>
      </c>
      <c r="B364" s="153" t="s">
        <v>2110</v>
      </c>
      <c r="C364" s="154" t="s">
        <v>2397</v>
      </c>
      <c r="D364" s="155" t="s">
        <v>2398</v>
      </c>
      <c r="E364" s="156" t="s">
        <v>2399</v>
      </c>
      <c r="F364" s="157" t="s">
        <v>2420</v>
      </c>
      <c r="G364" s="158" t="s">
        <v>2399</v>
      </c>
      <c r="H364" s="158">
        <v>95.37</v>
      </c>
      <c r="I364" s="158">
        <v>103</v>
      </c>
    </row>
    <row r="365" spans="1:10" s="2" customFormat="1" ht="69" customHeight="1">
      <c r="A365" s="152" t="s">
        <v>382</v>
      </c>
      <c r="B365" s="154" t="s">
        <v>2400</v>
      </c>
      <c r="C365" s="154" t="s">
        <v>2401</v>
      </c>
      <c r="D365" s="155" t="s">
        <v>2402</v>
      </c>
      <c r="E365" s="156" t="s">
        <v>2295</v>
      </c>
      <c r="F365" s="157" t="s">
        <v>2421</v>
      </c>
      <c r="G365" s="158" t="s">
        <v>2428</v>
      </c>
      <c r="H365" s="158">
        <v>2000</v>
      </c>
      <c r="I365" s="158">
        <v>2000</v>
      </c>
    </row>
    <row r="366" spans="1:10" s="2" customFormat="1" ht="60" customHeight="1">
      <c r="A366" s="152" t="s">
        <v>383</v>
      </c>
      <c r="B366" s="154" t="s">
        <v>2403</v>
      </c>
      <c r="C366" s="154" t="s">
        <v>2404</v>
      </c>
      <c r="D366" s="155" t="s">
        <v>2405</v>
      </c>
      <c r="E366" s="156" t="s">
        <v>2399</v>
      </c>
      <c r="F366" s="157" t="s">
        <v>2422</v>
      </c>
      <c r="G366" s="158" t="s">
        <v>2429</v>
      </c>
      <c r="H366" s="158">
        <v>89.43</v>
      </c>
      <c r="I366" s="158">
        <v>110</v>
      </c>
      <c r="J366" s="1"/>
    </row>
    <row r="367" spans="1:10" s="2" customFormat="1" ht="66.75" customHeight="1">
      <c r="A367" s="152" t="s">
        <v>384</v>
      </c>
      <c r="B367" s="39" t="s">
        <v>1799</v>
      </c>
      <c r="C367" s="154" t="s">
        <v>2432</v>
      </c>
      <c r="D367" s="155" t="s">
        <v>2406</v>
      </c>
      <c r="E367" s="156" t="s">
        <v>2399</v>
      </c>
      <c r="F367" s="157" t="s">
        <v>2423</v>
      </c>
      <c r="G367" s="158" t="s">
        <v>2399</v>
      </c>
      <c r="H367" s="158">
        <v>88</v>
      </c>
      <c r="I367" s="158">
        <v>95.04</v>
      </c>
      <c r="J367" s="1"/>
    </row>
    <row r="368" spans="1:10" s="2" customFormat="1" ht="45" customHeight="1">
      <c r="A368" s="152" t="s">
        <v>385</v>
      </c>
      <c r="B368" s="153" t="s">
        <v>2407</v>
      </c>
      <c r="C368" s="154" t="s">
        <v>2433</v>
      </c>
      <c r="D368" s="155" t="s">
        <v>2408</v>
      </c>
      <c r="E368" s="156" t="s">
        <v>2399</v>
      </c>
      <c r="F368" s="157" t="s">
        <v>2424</v>
      </c>
      <c r="G368" s="158" t="s">
        <v>2429</v>
      </c>
      <c r="H368" s="158">
        <v>91.5</v>
      </c>
      <c r="I368" s="158">
        <v>112.55</v>
      </c>
    </row>
    <row r="369" spans="1:10" s="2" customFormat="1" ht="45" customHeight="1">
      <c r="A369" s="152" t="s">
        <v>386</v>
      </c>
      <c r="B369" s="153" t="s">
        <v>2409</v>
      </c>
      <c r="C369" s="154" t="s">
        <v>2410</v>
      </c>
      <c r="D369" s="155" t="s">
        <v>2411</v>
      </c>
      <c r="E369" s="156" t="s">
        <v>2295</v>
      </c>
      <c r="F369" s="157" t="s">
        <v>2425</v>
      </c>
      <c r="G369" s="158" t="s">
        <v>2399</v>
      </c>
      <c r="H369" s="158">
        <v>273.17</v>
      </c>
      <c r="I369" s="158">
        <v>336</v>
      </c>
    </row>
    <row r="370" spans="1:10" s="2" customFormat="1" ht="60" customHeight="1">
      <c r="A370" s="152" t="s">
        <v>387</v>
      </c>
      <c r="B370" s="153" t="s">
        <v>2412</v>
      </c>
      <c r="C370" s="154" t="s">
        <v>2413</v>
      </c>
      <c r="D370" s="155" t="s">
        <v>2414</v>
      </c>
      <c r="E370" s="156" t="s">
        <v>2295</v>
      </c>
      <c r="F370" s="157" t="s">
        <v>1311</v>
      </c>
      <c r="G370" s="158" t="s">
        <v>2430</v>
      </c>
      <c r="H370" s="158">
        <v>400</v>
      </c>
      <c r="I370" s="158">
        <v>400</v>
      </c>
      <c r="J370" s="1"/>
    </row>
    <row r="371" spans="1:10" s="2" customFormat="1" ht="51" customHeight="1">
      <c r="A371" s="152" t="s">
        <v>388</v>
      </c>
      <c r="B371" s="153" t="s">
        <v>2415</v>
      </c>
      <c r="C371" s="154" t="s">
        <v>2416</v>
      </c>
      <c r="D371" s="155" t="s">
        <v>2417</v>
      </c>
      <c r="E371" s="156" t="s">
        <v>2295</v>
      </c>
      <c r="F371" s="157" t="s">
        <v>2426</v>
      </c>
      <c r="G371" s="158" t="s">
        <v>2428</v>
      </c>
      <c r="H371" s="158">
        <v>76.040000000000006</v>
      </c>
      <c r="I371" s="158">
        <v>93.53</v>
      </c>
      <c r="J371" s="1"/>
    </row>
    <row r="372" spans="1:10" s="2" customFormat="1" ht="60" customHeight="1">
      <c r="A372" s="152" t="s">
        <v>389</v>
      </c>
      <c r="B372" s="153" t="s">
        <v>2418</v>
      </c>
      <c r="C372" s="154" t="s">
        <v>2434</v>
      </c>
      <c r="D372" s="155" t="s">
        <v>2419</v>
      </c>
      <c r="E372" s="156" t="s">
        <v>2144</v>
      </c>
      <c r="F372" s="157" t="s">
        <v>2427</v>
      </c>
      <c r="G372" s="158" t="s">
        <v>2431</v>
      </c>
      <c r="H372" s="158">
        <v>21.5</v>
      </c>
      <c r="I372" s="158">
        <v>26.45</v>
      </c>
    </row>
    <row r="373" spans="1:10" s="2" customFormat="1" ht="45" customHeight="1">
      <c r="A373" s="69" t="s">
        <v>390</v>
      </c>
      <c r="B373" s="41" t="s">
        <v>2435</v>
      </c>
      <c r="C373" s="41" t="s">
        <v>2436</v>
      </c>
      <c r="D373" s="30" t="s">
        <v>1235</v>
      </c>
      <c r="E373" s="119"/>
      <c r="F373" s="196" t="s">
        <v>2437</v>
      </c>
      <c r="G373" s="44" t="s">
        <v>2438</v>
      </c>
      <c r="H373" s="141">
        <v>41.63</v>
      </c>
      <c r="I373" s="327">
        <v>51.2</v>
      </c>
    </row>
    <row r="374" spans="1:10" s="2" customFormat="1" ht="45" customHeight="1">
      <c r="A374" s="69" t="s">
        <v>391</v>
      </c>
      <c r="B374" s="31" t="s">
        <v>1238</v>
      </c>
      <c r="C374" s="31" t="s">
        <v>1239</v>
      </c>
      <c r="D374" s="27" t="s">
        <v>1240</v>
      </c>
      <c r="E374" s="114"/>
      <c r="F374" s="91" t="s">
        <v>2439</v>
      </c>
      <c r="G374" s="14" t="s">
        <v>2347</v>
      </c>
      <c r="H374" s="12">
        <v>82.96</v>
      </c>
      <c r="I374" s="12">
        <v>89.6</v>
      </c>
      <c r="J374" s="1"/>
    </row>
    <row r="375" spans="1:10" s="2" customFormat="1" ht="45" customHeight="1">
      <c r="A375" s="69" t="s">
        <v>392</v>
      </c>
      <c r="B375" s="31" t="s">
        <v>2441</v>
      </c>
      <c r="C375" s="31" t="s">
        <v>2440</v>
      </c>
      <c r="D375" s="27"/>
      <c r="E375" s="119"/>
      <c r="F375" s="91" t="s">
        <v>2442</v>
      </c>
      <c r="G375" s="14" t="s">
        <v>2141</v>
      </c>
      <c r="H375" s="12">
        <v>441.75</v>
      </c>
      <c r="I375" s="12">
        <v>543.35</v>
      </c>
      <c r="J375" s="1"/>
    </row>
    <row r="376" spans="1:10" s="2" customFormat="1" ht="45" customHeight="1">
      <c r="A376" s="69" t="s">
        <v>393</v>
      </c>
      <c r="B376" s="21" t="s">
        <v>2443</v>
      </c>
      <c r="C376" s="21" t="s">
        <v>2444</v>
      </c>
      <c r="D376" s="38"/>
      <c r="E376" s="114"/>
      <c r="F376" s="150" t="s">
        <v>2445</v>
      </c>
      <c r="G376" s="14" t="s">
        <v>2343</v>
      </c>
      <c r="H376" s="12">
        <v>70</v>
      </c>
      <c r="I376" s="12">
        <v>70</v>
      </c>
    </row>
    <row r="377" spans="1:10" s="2" customFormat="1" ht="45" customHeight="1">
      <c r="A377" s="69" t="s">
        <v>394</v>
      </c>
      <c r="B377" s="31" t="s">
        <v>2446</v>
      </c>
      <c r="C377" s="31" t="s">
        <v>2447</v>
      </c>
      <c r="D377" s="27"/>
      <c r="E377" s="119"/>
      <c r="F377" s="91" t="s">
        <v>2448</v>
      </c>
      <c r="G377" s="14" t="s">
        <v>2352</v>
      </c>
      <c r="H377" s="12">
        <v>218.92</v>
      </c>
      <c r="I377" s="12">
        <v>269.27</v>
      </c>
    </row>
    <row r="378" spans="1:10" s="2" customFormat="1" ht="45" customHeight="1">
      <c r="A378" s="69" t="s">
        <v>395</v>
      </c>
      <c r="B378" s="31" t="s">
        <v>2449</v>
      </c>
      <c r="C378" s="31" t="s">
        <v>2450</v>
      </c>
      <c r="D378" s="27"/>
      <c r="E378" s="114"/>
      <c r="F378" s="91" t="s">
        <v>2451</v>
      </c>
      <c r="G378" s="14" t="s">
        <v>2399</v>
      </c>
      <c r="H378" s="12">
        <v>324.45</v>
      </c>
      <c r="I378" s="12">
        <v>399.08</v>
      </c>
      <c r="J378" s="1"/>
    </row>
    <row r="379" spans="1:10" s="2" customFormat="1" ht="45" customHeight="1">
      <c r="A379" s="69" t="s">
        <v>396</v>
      </c>
      <c r="B379" s="31" t="s">
        <v>1348</v>
      </c>
      <c r="C379" s="31" t="s">
        <v>2452</v>
      </c>
      <c r="D379" s="27" t="s">
        <v>1350</v>
      </c>
      <c r="E379" s="119" t="s">
        <v>1351</v>
      </c>
      <c r="F379" s="91" t="s">
        <v>2453</v>
      </c>
      <c r="G379" s="14" t="s">
        <v>2355</v>
      </c>
      <c r="H379" s="12">
        <v>527.04</v>
      </c>
      <c r="I379" s="12">
        <v>648.26</v>
      </c>
      <c r="J379" s="1"/>
    </row>
    <row r="380" spans="1:10" s="2" customFormat="1" ht="45" customHeight="1">
      <c r="A380" s="69" t="s">
        <v>397</v>
      </c>
      <c r="B380" s="31" t="s">
        <v>2454</v>
      </c>
      <c r="C380" s="31" t="s">
        <v>2455</v>
      </c>
      <c r="D380" s="27" t="s">
        <v>2461</v>
      </c>
      <c r="E380" s="114" t="s">
        <v>2456</v>
      </c>
      <c r="F380" s="91" t="s">
        <v>1618</v>
      </c>
      <c r="G380" s="14" t="s">
        <v>2347</v>
      </c>
      <c r="H380" s="12">
        <v>1100</v>
      </c>
      <c r="I380" s="12">
        <v>1188</v>
      </c>
    </row>
    <row r="381" spans="1:10" s="2" customFormat="1" ht="63" customHeight="1">
      <c r="A381" s="69" t="s">
        <v>398</v>
      </c>
      <c r="B381" s="31" t="s">
        <v>1694</v>
      </c>
      <c r="C381" s="31" t="s">
        <v>2457</v>
      </c>
      <c r="D381" s="27" t="s">
        <v>2460</v>
      </c>
      <c r="E381" s="119" t="s">
        <v>2270</v>
      </c>
      <c r="F381" s="91" t="s">
        <v>2458</v>
      </c>
      <c r="G381" s="14" t="s">
        <v>2459</v>
      </c>
      <c r="H381" s="12">
        <v>1596.34</v>
      </c>
      <c r="I381" s="12">
        <v>1963.5</v>
      </c>
    </row>
    <row r="382" spans="1:10" s="2" customFormat="1" ht="45" customHeight="1">
      <c r="A382" s="69" t="s">
        <v>399</v>
      </c>
      <c r="B382" s="31" t="s">
        <v>2462</v>
      </c>
      <c r="C382" s="31" t="s">
        <v>2463</v>
      </c>
      <c r="D382" s="27" t="s">
        <v>1245</v>
      </c>
      <c r="E382" s="114"/>
      <c r="F382" s="91" t="s">
        <v>1765</v>
      </c>
      <c r="G382" s="14" t="s">
        <v>2464</v>
      </c>
      <c r="H382" s="12">
        <v>46.3</v>
      </c>
      <c r="I382" s="12">
        <v>50</v>
      </c>
      <c r="J382" s="1"/>
    </row>
    <row r="383" spans="1:10" s="2" customFormat="1" ht="45" customHeight="1">
      <c r="A383" s="69" t="s">
        <v>400</v>
      </c>
      <c r="B383" s="45" t="s">
        <v>2465</v>
      </c>
      <c r="C383" s="21" t="s">
        <v>2466</v>
      </c>
      <c r="D383" s="27" t="s">
        <v>1245</v>
      </c>
      <c r="E383" s="119"/>
      <c r="F383" s="150" t="s">
        <v>2468</v>
      </c>
      <c r="G383" s="13" t="s">
        <v>2467</v>
      </c>
      <c r="H383" s="12">
        <v>300</v>
      </c>
      <c r="I383" s="12">
        <v>300</v>
      </c>
      <c r="J383" s="1"/>
    </row>
    <row r="384" spans="1:10" s="2" customFormat="1" ht="45" customHeight="1">
      <c r="A384" s="69" t="s">
        <v>401</v>
      </c>
      <c r="B384" s="31" t="s">
        <v>1666</v>
      </c>
      <c r="C384" s="31" t="s">
        <v>2469</v>
      </c>
      <c r="D384" s="27" t="s">
        <v>1960</v>
      </c>
      <c r="E384" s="128" t="s">
        <v>1961</v>
      </c>
      <c r="F384" s="185" t="s">
        <v>2470</v>
      </c>
      <c r="G384" s="14" t="s">
        <v>2247</v>
      </c>
      <c r="H384" s="12">
        <v>31.63</v>
      </c>
      <c r="I384" s="12">
        <v>38.9</v>
      </c>
    </row>
    <row r="385" spans="1:10" s="2" customFormat="1" ht="45" customHeight="1">
      <c r="A385" s="69" t="s">
        <v>402</v>
      </c>
      <c r="B385" s="31" t="s">
        <v>1956</v>
      </c>
      <c r="C385" s="31" t="s">
        <v>1957</v>
      </c>
      <c r="D385" s="27" t="s">
        <v>1473</v>
      </c>
      <c r="E385" s="128" t="s">
        <v>1665</v>
      </c>
      <c r="F385" s="185" t="s">
        <v>2471</v>
      </c>
      <c r="G385" s="14" t="s">
        <v>2472</v>
      </c>
      <c r="H385" s="12">
        <v>409.76</v>
      </c>
      <c r="I385" s="12">
        <v>504</v>
      </c>
    </row>
    <row r="386" spans="1:10" s="2" customFormat="1" ht="45" customHeight="1">
      <c r="A386" s="69" t="s">
        <v>403</v>
      </c>
      <c r="B386" s="43" t="s">
        <v>2027</v>
      </c>
      <c r="C386" s="21" t="s">
        <v>1535</v>
      </c>
      <c r="D386" s="13" t="s">
        <v>1235</v>
      </c>
      <c r="E386" s="114"/>
      <c r="F386" s="70" t="s">
        <v>2473</v>
      </c>
      <c r="G386" s="14" t="s">
        <v>2464</v>
      </c>
      <c r="H386" s="12">
        <v>2.85</v>
      </c>
      <c r="I386" s="12">
        <v>2.99</v>
      </c>
      <c r="J386" s="1"/>
    </row>
    <row r="387" spans="1:10" s="2" customFormat="1" ht="45" customHeight="1">
      <c r="A387" s="69" t="s">
        <v>404</v>
      </c>
      <c r="B387" s="21" t="s">
        <v>1868</v>
      </c>
      <c r="C387" s="21" t="s">
        <v>2474</v>
      </c>
      <c r="D387" s="13" t="s">
        <v>1372</v>
      </c>
      <c r="E387" s="119"/>
      <c r="F387" s="197" t="s">
        <v>2475</v>
      </c>
      <c r="G387" s="14" t="s">
        <v>2355</v>
      </c>
      <c r="H387" s="12">
        <v>434.1</v>
      </c>
      <c r="I387" s="12">
        <v>533.94000000000005</v>
      </c>
      <c r="J387" s="1"/>
    </row>
    <row r="388" spans="1:10" s="2" customFormat="1" ht="45" customHeight="1">
      <c r="A388" s="69" t="s">
        <v>405</v>
      </c>
      <c r="B388" s="21" t="s">
        <v>1399</v>
      </c>
      <c r="C388" s="21" t="s">
        <v>1400</v>
      </c>
      <c r="D388" s="13" t="s">
        <v>1235</v>
      </c>
      <c r="E388" s="114"/>
      <c r="F388" s="179" t="s">
        <v>2476</v>
      </c>
      <c r="G388" s="14" t="s">
        <v>2477</v>
      </c>
      <c r="H388" s="12">
        <v>375.47</v>
      </c>
      <c r="I388" s="12">
        <v>461.83</v>
      </c>
    </row>
    <row r="389" spans="1:10" s="2" customFormat="1" ht="45.75" customHeight="1">
      <c r="A389" s="69" t="s">
        <v>406</v>
      </c>
      <c r="B389" s="21" t="s">
        <v>1296</v>
      </c>
      <c r="C389" s="21" t="s">
        <v>2478</v>
      </c>
      <c r="D389" s="27" t="s">
        <v>1297</v>
      </c>
      <c r="E389" s="119" t="s">
        <v>1298</v>
      </c>
      <c r="F389" s="91" t="s">
        <v>2479</v>
      </c>
      <c r="G389" s="14" t="s">
        <v>2373</v>
      </c>
      <c r="H389" s="12">
        <v>8341.2000000000007</v>
      </c>
      <c r="I389" s="12">
        <v>8341.2000000000007</v>
      </c>
    </row>
    <row r="390" spans="1:10" s="2" customFormat="1" ht="45" customHeight="1">
      <c r="A390" s="69" t="s">
        <v>407</v>
      </c>
      <c r="B390" s="43" t="s">
        <v>1348</v>
      </c>
      <c r="C390" s="31" t="s">
        <v>2480</v>
      </c>
      <c r="D390" s="27" t="s">
        <v>1350</v>
      </c>
      <c r="E390" s="114" t="s">
        <v>1351</v>
      </c>
      <c r="F390" s="91" t="s">
        <v>2481</v>
      </c>
      <c r="G390" s="14" t="s">
        <v>2373</v>
      </c>
      <c r="H390" s="12">
        <v>601.73</v>
      </c>
      <c r="I390" s="12">
        <v>740.12</v>
      </c>
      <c r="J390" s="1"/>
    </row>
    <row r="391" spans="1:10" s="2" customFormat="1" ht="45" customHeight="1">
      <c r="A391" s="69" t="s">
        <v>408</v>
      </c>
      <c r="B391" s="21" t="s">
        <v>1342</v>
      </c>
      <c r="C391" s="21" t="s">
        <v>2482</v>
      </c>
      <c r="D391" s="13" t="s">
        <v>1344</v>
      </c>
      <c r="E391" s="119" t="s">
        <v>1345</v>
      </c>
      <c r="F391" s="91" t="s">
        <v>2483</v>
      </c>
      <c r="G391" s="14" t="s">
        <v>2484</v>
      </c>
      <c r="H391" s="12">
        <v>225.38</v>
      </c>
      <c r="I391" s="12">
        <v>277.22000000000003</v>
      </c>
      <c r="J391" s="1"/>
    </row>
    <row r="392" spans="1:10" s="2" customFormat="1" ht="57" customHeight="1">
      <c r="A392" s="69" t="s">
        <v>409</v>
      </c>
      <c r="B392" s="39" t="s">
        <v>1799</v>
      </c>
      <c r="C392" s="21" t="s">
        <v>2485</v>
      </c>
      <c r="D392" s="21" t="s">
        <v>1278</v>
      </c>
      <c r="E392" s="114"/>
      <c r="F392" s="150" t="s">
        <v>2486</v>
      </c>
      <c r="G392" s="14" t="s">
        <v>2487</v>
      </c>
      <c r="H392" s="12">
        <v>80.2</v>
      </c>
      <c r="I392" s="12">
        <v>86.62</v>
      </c>
    </row>
    <row r="393" spans="1:10" s="2" customFormat="1" ht="47.25" customHeight="1">
      <c r="A393" s="69" t="s">
        <v>410</v>
      </c>
      <c r="B393" s="39" t="s">
        <v>1799</v>
      </c>
      <c r="C393" s="21" t="s">
        <v>2488</v>
      </c>
      <c r="D393" s="21" t="s">
        <v>1278</v>
      </c>
      <c r="E393" s="119"/>
      <c r="F393" s="150" t="s">
        <v>2489</v>
      </c>
      <c r="G393" s="14" t="s">
        <v>2490</v>
      </c>
      <c r="H393" s="12">
        <v>205.6</v>
      </c>
      <c r="I393" s="12">
        <v>222.05</v>
      </c>
    </row>
    <row r="394" spans="1:10" s="2" customFormat="1" ht="45" customHeight="1">
      <c r="A394" s="69" t="s">
        <v>411</v>
      </c>
      <c r="B394" s="21" t="s">
        <v>2491</v>
      </c>
      <c r="C394" s="32" t="s">
        <v>2492</v>
      </c>
      <c r="D394" s="40" t="s">
        <v>2493</v>
      </c>
      <c r="E394" s="114" t="s">
        <v>2047</v>
      </c>
      <c r="F394" s="150" t="s">
        <v>2494</v>
      </c>
      <c r="G394" s="14" t="s">
        <v>2495</v>
      </c>
      <c r="H394" s="12">
        <v>150</v>
      </c>
      <c r="I394" s="12">
        <v>162</v>
      </c>
      <c r="J394" s="1"/>
    </row>
    <row r="395" spans="1:10" s="2" customFormat="1" ht="45" customHeight="1">
      <c r="A395" s="69" t="s">
        <v>412</v>
      </c>
      <c r="B395" s="31" t="s">
        <v>2496</v>
      </c>
      <c r="C395" s="21" t="s">
        <v>2497</v>
      </c>
      <c r="D395" s="27" t="s">
        <v>2498</v>
      </c>
      <c r="E395" s="119" t="s">
        <v>2399</v>
      </c>
      <c r="F395" s="150" t="s">
        <v>2499</v>
      </c>
      <c r="G395" s="14" t="s">
        <v>2500</v>
      </c>
      <c r="H395" s="12">
        <v>2000</v>
      </c>
      <c r="I395" s="12">
        <v>2460</v>
      </c>
      <c r="J395" s="1"/>
    </row>
    <row r="396" spans="1:10" s="2" customFormat="1" ht="45" customHeight="1">
      <c r="A396" s="69" t="s">
        <v>413</v>
      </c>
      <c r="B396" s="31" t="s">
        <v>1694</v>
      </c>
      <c r="C396" s="31" t="s">
        <v>2501</v>
      </c>
      <c r="D396" s="27" t="s">
        <v>1475</v>
      </c>
      <c r="E396" s="114" t="s">
        <v>2270</v>
      </c>
      <c r="F396" s="91" t="s">
        <v>2502</v>
      </c>
      <c r="G396" s="14" t="s">
        <v>2464</v>
      </c>
      <c r="H396" s="12">
        <v>3307.32</v>
      </c>
      <c r="I396" s="12">
        <v>4068</v>
      </c>
    </row>
    <row r="397" spans="1:10" s="2" customFormat="1" ht="45" customHeight="1">
      <c r="A397" s="69" t="s">
        <v>414</v>
      </c>
      <c r="B397" s="31" t="s">
        <v>1694</v>
      </c>
      <c r="C397" s="31" t="s">
        <v>2503</v>
      </c>
      <c r="D397" s="13" t="s">
        <v>2504</v>
      </c>
      <c r="E397" s="119" t="s">
        <v>2270</v>
      </c>
      <c r="F397" s="91" t="s">
        <v>2505</v>
      </c>
      <c r="G397" s="14" t="s">
        <v>2464</v>
      </c>
      <c r="H397" s="12">
        <v>4134.1499999999996</v>
      </c>
      <c r="I397" s="12">
        <v>5085</v>
      </c>
    </row>
    <row r="398" spans="1:10" s="2" customFormat="1" ht="45" customHeight="1">
      <c r="A398" s="69" t="s">
        <v>415</v>
      </c>
      <c r="B398" s="31" t="s">
        <v>2508</v>
      </c>
      <c r="C398" s="31" t="s">
        <v>2506</v>
      </c>
      <c r="D398" s="27" t="s">
        <v>1960</v>
      </c>
      <c r="E398" s="128" t="s">
        <v>1961</v>
      </c>
      <c r="F398" s="185" t="s">
        <v>2507</v>
      </c>
      <c r="G398" s="14" t="s">
        <v>2283</v>
      </c>
      <c r="H398" s="12">
        <v>380</v>
      </c>
      <c r="I398" s="12">
        <v>399</v>
      </c>
      <c r="J398" s="1"/>
    </row>
    <row r="399" spans="1:10" s="2" customFormat="1" ht="35.25" customHeight="1">
      <c r="A399" s="69" t="s">
        <v>416</v>
      </c>
      <c r="B399" s="31" t="s">
        <v>2509</v>
      </c>
      <c r="C399" s="28" t="s">
        <v>2510</v>
      </c>
      <c r="D399" s="27" t="s">
        <v>1960</v>
      </c>
      <c r="E399" s="128" t="s">
        <v>1961</v>
      </c>
      <c r="F399" s="91" t="s">
        <v>2511</v>
      </c>
      <c r="G399" s="14" t="s">
        <v>2438</v>
      </c>
      <c r="H399" s="12">
        <v>406.5</v>
      </c>
      <c r="I399" s="12">
        <v>500</v>
      </c>
      <c r="J399" s="1"/>
    </row>
    <row r="400" spans="1:10" s="2" customFormat="1">
      <c r="A400" s="69" t="s">
        <v>417</v>
      </c>
      <c r="B400" s="21" t="s">
        <v>1534</v>
      </c>
      <c r="C400" s="21" t="s">
        <v>1535</v>
      </c>
      <c r="D400" s="13" t="s">
        <v>1235</v>
      </c>
      <c r="E400" s="114"/>
      <c r="F400" s="150" t="s">
        <v>2512</v>
      </c>
      <c r="G400" s="14" t="s">
        <v>2513</v>
      </c>
      <c r="H400" s="12">
        <v>88.88</v>
      </c>
      <c r="I400" s="12">
        <v>95.99</v>
      </c>
    </row>
    <row r="401" spans="1:10" s="2" customFormat="1" ht="53.25" customHeight="1">
      <c r="A401" s="69" t="s">
        <v>418</v>
      </c>
      <c r="B401" s="50" t="s">
        <v>1534</v>
      </c>
      <c r="C401" s="51" t="s">
        <v>1535</v>
      </c>
      <c r="D401" s="64" t="s">
        <v>1235</v>
      </c>
      <c r="E401" s="119"/>
      <c r="F401" s="198" t="s">
        <v>2514</v>
      </c>
      <c r="G401" s="111" t="s">
        <v>2495</v>
      </c>
      <c r="H401" s="60">
        <v>21.72</v>
      </c>
      <c r="I401" s="60">
        <v>23.46</v>
      </c>
    </row>
    <row r="402" spans="1:10" s="2" customFormat="1" ht="45" customHeight="1">
      <c r="A402" s="69" t="s">
        <v>419</v>
      </c>
      <c r="B402" s="21" t="s">
        <v>1848</v>
      </c>
      <c r="C402" s="31" t="s">
        <v>2515</v>
      </c>
      <c r="D402" s="27" t="s">
        <v>2516</v>
      </c>
      <c r="E402" s="114" t="s">
        <v>2388</v>
      </c>
      <c r="F402" s="91" t="s">
        <v>2517</v>
      </c>
      <c r="G402" s="14" t="s">
        <v>2518</v>
      </c>
      <c r="H402" s="12">
        <v>8930.85</v>
      </c>
      <c r="I402" s="12">
        <v>10984.95</v>
      </c>
      <c r="J402" s="1"/>
    </row>
    <row r="403" spans="1:10" s="2" customFormat="1" ht="58.5" customHeight="1">
      <c r="A403" s="69" t="s">
        <v>420</v>
      </c>
      <c r="B403" s="21" t="s">
        <v>2200</v>
      </c>
      <c r="C403" s="21" t="s">
        <v>2524</v>
      </c>
      <c r="D403" s="13" t="s">
        <v>2519</v>
      </c>
      <c r="E403" s="119" t="s">
        <v>2520</v>
      </c>
      <c r="F403" s="150" t="s">
        <v>2521</v>
      </c>
      <c r="G403" s="14" t="s">
        <v>2522</v>
      </c>
      <c r="H403" s="12">
        <v>1996</v>
      </c>
      <c r="I403" s="12">
        <v>2455.08</v>
      </c>
      <c r="J403" s="1"/>
    </row>
    <row r="404" spans="1:10" s="2" customFormat="1" ht="53.25" customHeight="1">
      <c r="A404" s="69" t="s">
        <v>421</v>
      </c>
      <c r="B404" s="31" t="s">
        <v>2200</v>
      </c>
      <c r="C404" s="41" t="s">
        <v>2523</v>
      </c>
      <c r="D404" s="29" t="s">
        <v>2525</v>
      </c>
      <c r="E404" s="114" t="s">
        <v>2520</v>
      </c>
      <c r="F404" s="187" t="s">
        <v>2526</v>
      </c>
      <c r="G404" s="29" t="s">
        <v>2522</v>
      </c>
      <c r="H404" s="84">
        <v>1460</v>
      </c>
      <c r="I404" s="84">
        <v>1795.8</v>
      </c>
    </row>
    <row r="405" spans="1:10" s="2" customFormat="1" ht="45" customHeight="1">
      <c r="A405" s="69" t="s">
        <v>422</v>
      </c>
      <c r="B405" s="31" t="s">
        <v>1348</v>
      </c>
      <c r="C405" s="31" t="s">
        <v>2527</v>
      </c>
      <c r="D405" s="27" t="s">
        <v>1350</v>
      </c>
      <c r="E405" s="119" t="s">
        <v>1351</v>
      </c>
      <c r="F405" s="91" t="s">
        <v>2528</v>
      </c>
      <c r="G405" s="14" t="s">
        <v>2487</v>
      </c>
      <c r="H405" s="12">
        <v>864.55</v>
      </c>
      <c r="I405" s="12">
        <v>1063.4000000000001</v>
      </c>
    </row>
    <row r="406" spans="1:10" s="2" customFormat="1" ht="45" customHeight="1">
      <c r="A406" s="69" t="s">
        <v>423</v>
      </c>
      <c r="B406" s="50" t="s">
        <v>2529</v>
      </c>
      <c r="C406" s="51" t="s">
        <v>1264</v>
      </c>
      <c r="D406" s="64" t="s">
        <v>1235</v>
      </c>
      <c r="E406" s="114"/>
      <c r="F406" s="151" t="s">
        <v>2531</v>
      </c>
      <c r="G406" s="93" t="s">
        <v>2532</v>
      </c>
      <c r="H406" s="139">
        <v>294.94</v>
      </c>
      <c r="I406" s="136">
        <v>362.78</v>
      </c>
      <c r="J406" s="1"/>
    </row>
    <row r="407" spans="1:10" s="2" customFormat="1" ht="45" customHeight="1">
      <c r="A407" s="69" t="s">
        <v>424</v>
      </c>
      <c r="B407" s="21" t="s">
        <v>2529</v>
      </c>
      <c r="C407" s="32" t="s">
        <v>1264</v>
      </c>
      <c r="D407" s="13" t="s">
        <v>1235</v>
      </c>
      <c r="E407" s="119"/>
      <c r="F407" s="150" t="s">
        <v>2533</v>
      </c>
      <c r="G407" s="14" t="s">
        <v>2532</v>
      </c>
      <c r="H407" s="12">
        <v>59</v>
      </c>
      <c r="I407" s="12">
        <v>72.569999999999993</v>
      </c>
      <c r="J407" s="1"/>
    </row>
    <row r="408" spans="1:10" s="2" customFormat="1" ht="45" customHeight="1">
      <c r="A408" s="69" t="s">
        <v>425</v>
      </c>
      <c r="B408" s="31" t="s">
        <v>2529</v>
      </c>
      <c r="C408" s="31" t="s">
        <v>2530</v>
      </c>
      <c r="D408" s="27" t="s">
        <v>1235</v>
      </c>
      <c r="E408" s="114"/>
      <c r="F408" s="91" t="s">
        <v>2534</v>
      </c>
      <c r="G408" s="14" t="s">
        <v>2532</v>
      </c>
      <c r="H408" s="12">
        <v>334.12</v>
      </c>
      <c r="I408" s="12">
        <v>410.97</v>
      </c>
    </row>
    <row r="409" spans="1:10" s="2" customFormat="1" ht="45" customHeight="1">
      <c r="A409" s="69" t="s">
        <v>426</v>
      </c>
      <c r="B409" s="31" t="s">
        <v>1750</v>
      </c>
      <c r="C409" s="21" t="s">
        <v>1751</v>
      </c>
      <c r="D409" s="13" t="s">
        <v>1464</v>
      </c>
      <c r="E409" s="119" t="s">
        <v>1256</v>
      </c>
      <c r="F409" s="150" t="s">
        <v>2535</v>
      </c>
      <c r="G409" s="14" t="s">
        <v>2522</v>
      </c>
      <c r="H409" s="12">
        <v>214.81</v>
      </c>
      <c r="I409" s="12">
        <v>232</v>
      </c>
    </row>
    <row r="410" spans="1:10" s="2" customFormat="1" ht="45" customHeight="1">
      <c r="A410" s="69" t="s">
        <v>427</v>
      </c>
      <c r="B410" s="31" t="s">
        <v>2027</v>
      </c>
      <c r="C410" s="31" t="s">
        <v>1535</v>
      </c>
      <c r="D410" s="27" t="s">
        <v>1235</v>
      </c>
      <c r="E410" s="114"/>
      <c r="F410" s="91" t="s">
        <v>2536</v>
      </c>
      <c r="G410" s="14" t="s">
        <v>2537</v>
      </c>
      <c r="H410" s="12">
        <v>9.75</v>
      </c>
      <c r="I410" s="12">
        <v>11.99</v>
      </c>
      <c r="J410" s="1"/>
    </row>
    <row r="411" spans="1:10" s="2" customFormat="1" ht="45" customHeight="1">
      <c r="A411" s="69" t="s">
        <v>428</v>
      </c>
      <c r="B411" s="31" t="s">
        <v>1406</v>
      </c>
      <c r="C411" s="31" t="s">
        <v>2539</v>
      </c>
      <c r="D411" s="27" t="s">
        <v>1557</v>
      </c>
      <c r="E411" s="119" t="s">
        <v>1408</v>
      </c>
      <c r="F411" s="199" t="s">
        <v>2541</v>
      </c>
      <c r="G411" s="27" t="s">
        <v>2542</v>
      </c>
      <c r="H411" s="12">
        <v>55.83</v>
      </c>
      <c r="I411" s="12">
        <v>68.67</v>
      </c>
      <c r="J411" s="1"/>
    </row>
    <row r="412" spans="1:10" s="2" customFormat="1" ht="45" customHeight="1">
      <c r="A412" s="69" t="s">
        <v>429</v>
      </c>
      <c r="B412" s="31" t="s">
        <v>1406</v>
      </c>
      <c r="C412" s="31" t="s">
        <v>2540</v>
      </c>
      <c r="D412" s="27" t="s">
        <v>1557</v>
      </c>
      <c r="E412" s="114" t="s">
        <v>1408</v>
      </c>
      <c r="F412" s="91" t="s">
        <v>2543</v>
      </c>
      <c r="G412" s="14" t="s">
        <v>2542</v>
      </c>
      <c r="H412" s="12">
        <v>142.12</v>
      </c>
      <c r="I412" s="12">
        <v>174.81</v>
      </c>
    </row>
    <row r="413" spans="1:10" s="2" customFormat="1" ht="45" customHeight="1">
      <c r="A413" s="69" t="s">
        <v>430</v>
      </c>
      <c r="B413" s="50" t="s">
        <v>1666</v>
      </c>
      <c r="C413" s="51" t="s">
        <v>2544</v>
      </c>
      <c r="D413" s="64" t="s">
        <v>1235</v>
      </c>
      <c r="E413" s="119"/>
      <c r="F413" s="151" t="s">
        <v>2545</v>
      </c>
      <c r="G413" s="111" t="s">
        <v>2477</v>
      </c>
      <c r="H413" s="60">
        <v>576.26</v>
      </c>
      <c r="I413" s="60">
        <v>708.8</v>
      </c>
    </row>
    <row r="414" spans="1:10" s="2" customFormat="1" ht="45" customHeight="1">
      <c r="A414" s="69" t="s">
        <v>431</v>
      </c>
      <c r="B414" s="31" t="s">
        <v>2546</v>
      </c>
      <c r="C414" s="31" t="s">
        <v>2515</v>
      </c>
      <c r="D414" s="27" t="s">
        <v>2547</v>
      </c>
      <c r="E414" s="114" t="s">
        <v>2388</v>
      </c>
      <c r="F414" s="150" t="s">
        <v>2548</v>
      </c>
      <c r="G414" s="14" t="s">
        <v>2549</v>
      </c>
      <c r="H414" s="12">
        <v>880</v>
      </c>
      <c r="I414" s="12">
        <v>1082.4000000000001</v>
      </c>
      <c r="J414" s="1"/>
    </row>
    <row r="415" spans="1:10" s="2" customFormat="1" ht="45" customHeight="1">
      <c r="A415" s="69" t="s">
        <v>432</v>
      </c>
      <c r="B415" s="21" t="s">
        <v>1528</v>
      </c>
      <c r="C415" s="21" t="s">
        <v>2550</v>
      </c>
      <c r="D415" s="40" t="s">
        <v>1304</v>
      </c>
      <c r="E415" s="119" t="s">
        <v>1250</v>
      </c>
      <c r="F415" s="91" t="s">
        <v>2551</v>
      </c>
      <c r="G415" s="14" t="s">
        <v>2552</v>
      </c>
      <c r="H415" s="12">
        <v>2955.28</v>
      </c>
      <c r="I415" s="12">
        <v>3635</v>
      </c>
      <c r="J415" s="1"/>
    </row>
    <row r="416" spans="1:10" s="2" customFormat="1" ht="45.75" customHeight="1">
      <c r="A416" s="69" t="s">
        <v>433</v>
      </c>
      <c r="B416" s="31" t="s">
        <v>2553</v>
      </c>
      <c r="C416" s="31" t="s">
        <v>2554</v>
      </c>
      <c r="D416" s="27" t="s">
        <v>1235</v>
      </c>
      <c r="E416" s="114"/>
      <c r="F416" s="91" t="s">
        <v>2555</v>
      </c>
      <c r="G416" s="14" t="s">
        <v>2556</v>
      </c>
      <c r="H416" s="12">
        <v>160</v>
      </c>
      <c r="I416" s="12">
        <v>196.8</v>
      </c>
    </row>
    <row r="417" spans="1:10" s="2" customFormat="1" ht="45" customHeight="1">
      <c r="A417" s="69" t="s">
        <v>434</v>
      </c>
      <c r="B417" s="31" t="s">
        <v>1842</v>
      </c>
      <c r="C417" s="31" t="s">
        <v>1843</v>
      </c>
      <c r="D417" s="27" t="s">
        <v>1235</v>
      </c>
      <c r="E417" s="119"/>
      <c r="F417" s="91" t="s">
        <v>2557</v>
      </c>
      <c r="G417" s="14" t="s">
        <v>2552</v>
      </c>
      <c r="H417" s="12">
        <v>49.59</v>
      </c>
      <c r="I417" s="12">
        <v>61</v>
      </c>
    </row>
    <row r="418" spans="1:10" s="2" customFormat="1" ht="45" customHeight="1">
      <c r="A418" s="69" t="s">
        <v>435</v>
      </c>
      <c r="B418" s="31" t="s">
        <v>1581</v>
      </c>
      <c r="C418" s="31" t="s">
        <v>2558</v>
      </c>
      <c r="D418" s="27" t="s">
        <v>2559</v>
      </c>
      <c r="E418" s="114" t="s">
        <v>2513</v>
      </c>
      <c r="F418" s="91" t="s">
        <v>2560</v>
      </c>
      <c r="G418" s="14" t="s">
        <v>2537</v>
      </c>
      <c r="H418" s="12">
        <v>70</v>
      </c>
      <c r="I418" s="12">
        <v>70</v>
      </c>
      <c r="J418" s="1"/>
    </row>
    <row r="419" spans="1:10" s="2" customFormat="1" ht="45" customHeight="1">
      <c r="A419" s="69" t="s">
        <v>436</v>
      </c>
      <c r="B419" s="31" t="s">
        <v>1848</v>
      </c>
      <c r="C419" s="31" t="s">
        <v>2515</v>
      </c>
      <c r="D419" s="27" t="s">
        <v>2561</v>
      </c>
      <c r="E419" s="119" t="s">
        <v>2537</v>
      </c>
      <c r="F419" s="91" t="s">
        <v>2562</v>
      </c>
      <c r="G419" s="14" t="s">
        <v>2563</v>
      </c>
      <c r="H419" s="12">
        <v>1453</v>
      </c>
      <c r="I419" s="46">
        <v>1787.19</v>
      </c>
      <c r="J419" s="1"/>
    </row>
    <row r="420" spans="1:10" s="2" customFormat="1" ht="57.75" customHeight="1">
      <c r="A420" s="69" t="s">
        <v>437</v>
      </c>
      <c r="B420" s="31" t="s">
        <v>1348</v>
      </c>
      <c r="C420" s="31" t="s">
        <v>2564</v>
      </c>
      <c r="D420" s="27" t="s">
        <v>1350</v>
      </c>
      <c r="E420" s="114" t="s">
        <v>1351</v>
      </c>
      <c r="F420" s="91" t="s">
        <v>2565</v>
      </c>
      <c r="G420" s="14" t="s">
        <v>2542</v>
      </c>
      <c r="H420" s="12">
        <v>1459.7</v>
      </c>
      <c r="I420" s="12">
        <v>1795.44</v>
      </c>
    </row>
    <row r="421" spans="1:10" s="2" customFormat="1" ht="45" customHeight="1">
      <c r="A421" s="69" t="s">
        <v>438</v>
      </c>
      <c r="B421" s="31" t="s">
        <v>1538</v>
      </c>
      <c r="C421" s="31" t="s">
        <v>1539</v>
      </c>
      <c r="D421" s="27" t="s">
        <v>1540</v>
      </c>
      <c r="E421" s="119"/>
      <c r="F421" s="91" t="s">
        <v>2566</v>
      </c>
      <c r="G421" s="14" t="s">
        <v>2567</v>
      </c>
      <c r="H421" s="12">
        <v>120</v>
      </c>
      <c r="I421" s="12">
        <v>120</v>
      </c>
    </row>
    <row r="422" spans="1:10" s="2" customFormat="1" ht="45" customHeight="1">
      <c r="A422" s="69" t="s">
        <v>2301</v>
      </c>
      <c r="B422" s="31" t="s">
        <v>2568</v>
      </c>
      <c r="C422" s="31" t="s">
        <v>2569</v>
      </c>
      <c r="D422" s="27" t="s">
        <v>1235</v>
      </c>
      <c r="E422" s="114"/>
      <c r="F422" s="91" t="s">
        <v>2573</v>
      </c>
      <c r="G422" s="14" t="s">
        <v>2567</v>
      </c>
      <c r="H422" s="12">
        <v>12</v>
      </c>
      <c r="I422" s="12">
        <v>15</v>
      </c>
      <c r="J422" s="1"/>
    </row>
    <row r="423" spans="1:10" s="2" customFormat="1" ht="45" customHeight="1">
      <c r="A423" s="69" t="s">
        <v>439</v>
      </c>
      <c r="B423" s="21" t="s">
        <v>2570</v>
      </c>
      <c r="C423" s="31" t="s">
        <v>2571</v>
      </c>
      <c r="D423" s="27" t="s">
        <v>1235</v>
      </c>
      <c r="E423" s="119"/>
      <c r="F423" s="91" t="s">
        <v>2574</v>
      </c>
      <c r="G423" s="14" t="s">
        <v>2552</v>
      </c>
      <c r="H423" s="12">
        <v>390</v>
      </c>
      <c r="I423" s="12">
        <v>390</v>
      </c>
      <c r="J423" s="1"/>
    </row>
    <row r="424" spans="1:10" s="2" customFormat="1" ht="45" customHeight="1">
      <c r="A424" s="69" t="s">
        <v>440</v>
      </c>
      <c r="B424" s="31" t="s">
        <v>1399</v>
      </c>
      <c r="C424" s="21" t="s">
        <v>2572</v>
      </c>
      <c r="D424" s="27" t="s">
        <v>1235</v>
      </c>
      <c r="E424" s="114"/>
      <c r="F424" s="91" t="s">
        <v>2575</v>
      </c>
      <c r="G424" s="14" t="s">
        <v>2576</v>
      </c>
      <c r="H424" s="12">
        <v>427.79</v>
      </c>
      <c r="I424" s="12">
        <v>526.17999999999995</v>
      </c>
    </row>
    <row r="425" spans="1:10" s="2" customFormat="1" ht="45" customHeight="1">
      <c r="A425" s="69" t="s">
        <v>441</v>
      </c>
      <c r="B425" s="21" t="s">
        <v>1534</v>
      </c>
      <c r="C425" s="21" t="s">
        <v>1535</v>
      </c>
      <c r="D425" s="40" t="s">
        <v>1235</v>
      </c>
      <c r="E425" s="119"/>
      <c r="F425" s="150" t="s">
        <v>2577</v>
      </c>
      <c r="G425" s="14" t="s">
        <v>2563</v>
      </c>
      <c r="H425" s="12">
        <v>20.149999999999999</v>
      </c>
      <c r="I425" s="12">
        <v>21.76</v>
      </c>
    </row>
    <row r="426" spans="1:10" s="2" customFormat="1" ht="50.25" customHeight="1">
      <c r="A426" s="69" t="s">
        <v>442</v>
      </c>
      <c r="B426" s="31" t="s">
        <v>2578</v>
      </c>
      <c r="C426" s="21" t="s">
        <v>2579</v>
      </c>
      <c r="D426" s="40" t="s">
        <v>1245</v>
      </c>
      <c r="E426" s="114"/>
      <c r="F426" s="91" t="s">
        <v>2580</v>
      </c>
      <c r="G426" s="27" t="s">
        <v>2581</v>
      </c>
      <c r="H426" s="46">
        <v>10.41</v>
      </c>
      <c r="I426" s="46">
        <v>12.8</v>
      </c>
      <c r="J426" s="1"/>
    </row>
    <row r="427" spans="1:10" s="2" customFormat="1" ht="45" customHeight="1">
      <c r="A427" s="69" t="s">
        <v>443</v>
      </c>
      <c r="B427" s="31" t="s">
        <v>2582</v>
      </c>
      <c r="C427" s="31" t="s">
        <v>2583</v>
      </c>
      <c r="D427" s="40" t="s">
        <v>1235</v>
      </c>
      <c r="E427" s="119"/>
      <c r="F427" s="91" t="s">
        <v>2584</v>
      </c>
      <c r="G427" s="14" t="s">
        <v>2585</v>
      </c>
      <c r="H427" s="12">
        <v>35.619999999999997</v>
      </c>
      <c r="I427" s="12">
        <v>43.81</v>
      </c>
      <c r="J427" s="1"/>
    </row>
    <row r="428" spans="1:10" s="2" customFormat="1" ht="45" customHeight="1">
      <c r="A428" s="69" t="s">
        <v>444</v>
      </c>
      <c r="B428" s="31" t="s">
        <v>1437</v>
      </c>
      <c r="C428" s="31" t="s">
        <v>2586</v>
      </c>
      <c r="D428" s="40" t="s">
        <v>1439</v>
      </c>
      <c r="E428" s="114" t="s">
        <v>1440</v>
      </c>
      <c r="F428" s="91" t="s">
        <v>2587</v>
      </c>
      <c r="G428" s="14" t="s">
        <v>2588</v>
      </c>
      <c r="H428" s="12">
        <v>339.86</v>
      </c>
      <c r="I428" s="12">
        <v>418.03</v>
      </c>
    </row>
    <row r="429" spans="1:10" s="2" customFormat="1" ht="39" customHeight="1">
      <c r="A429" s="69" t="s">
        <v>445</v>
      </c>
      <c r="B429" s="31" t="s">
        <v>2267</v>
      </c>
      <c r="C429" s="31" t="s">
        <v>2589</v>
      </c>
      <c r="D429" s="40" t="s">
        <v>2590</v>
      </c>
      <c r="E429" s="119" t="s">
        <v>2388</v>
      </c>
      <c r="F429" s="91" t="s">
        <v>2591</v>
      </c>
      <c r="G429" s="14" t="s">
        <v>2563</v>
      </c>
      <c r="H429" s="12">
        <v>1450</v>
      </c>
      <c r="I429" s="12">
        <f>H429*1.23</f>
        <v>1783.5</v>
      </c>
    </row>
    <row r="430" spans="1:10" s="2" customFormat="1" ht="54" customHeight="1">
      <c r="A430" s="69" t="s">
        <v>446</v>
      </c>
      <c r="B430" s="31" t="s">
        <v>2592</v>
      </c>
      <c r="C430" s="21" t="s">
        <v>2593</v>
      </c>
      <c r="D430" s="13" t="s">
        <v>1235</v>
      </c>
      <c r="E430" s="114"/>
      <c r="F430" s="150" t="s">
        <v>2594</v>
      </c>
      <c r="G430" s="14" t="s">
        <v>2585</v>
      </c>
      <c r="H430" s="46">
        <v>840</v>
      </c>
      <c r="I430" s="46">
        <v>840</v>
      </c>
      <c r="J430" s="1"/>
    </row>
    <row r="431" spans="1:10" s="2" customFormat="1" ht="51" customHeight="1">
      <c r="A431" s="69" t="s">
        <v>447</v>
      </c>
      <c r="B431" s="31" t="s">
        <v>1821</v>
      </c>
      <c r="C431" s="21" t="s">
        <v>1751</v>
      </c>
      <c r="D431" s="27" t="s">
        <v>1464</v>
      </c>
      <c r="E431" s="119" t="s">
        <v>1256</v>
      </c>
      <c r="F431" s="150" t="s">
        <v>2595</v>
      </c>
      <c r="G431" s="14" t="s">
        <v>2549</v>
      </c>
      <c r="H431" s="12">
        <v>53.7</v>
      </c>
      <c r="I431" s="12">
        <v>58</v>
      </c>
      <c r="J431" s="1"/>
    </row>
    <row r="432" spans="1:10" s="2" customFormat="1" ht="45" customHeight="1">
      <c r="A432" s="69" t="s">
        <v>448</v>
      </c>
      <c r="B432" s="21" t="s">
        <v>2596</v>
      </c>
      <c r="C432" s="31" t="s">
        <v>2597</v>
      </c>
      <c r="D432" s="13" t="s">
        <v>1245</v>
      </c>
      <c r="E432" s="114" t="s">
        <v>2598</v>
      </c>
      <c r="F432" s="91" t="s">
        <v>2599</v>
      </c>
      <c r="G432" s="14" t="s">
        <v>2598</v>
      </c>
      <c r="H432" s="48">
        <v>598</v>
      </c>
      <c r="I432" s="48">
        <v>598</v>
      </c>
    </row>
    <row r="433" spans="1:10" s="2" customFormat="1" ht="45" customHeight="1">
      <c r="A433" s="69" t="s">
        <v>449</v>
      </c>
      <c r="B433" s="39" t="s">
        <v>1799</v>
      </c>
      <c r="C433" s="31" t="s">
        <v>1239</v>
      </c>
      <c r="D433" s="27" t="s">
        <v>1240</v>
      </c>
      <c r="E433" s="119"/>
      <c r="F433" s="91" t="s">
        <v>2600</v>
      </c>
      <c r="G433" s="14" t="s">
        <v>2549</v>
      </c>
      <c r="H433" s="12">
        <v>19</v>
      </c>
      <c r="I433" s="12">
        <v>20.52</v>
      </c>
    </row>
    <row r="434" spans="1:10" s="2" customFormat="1" ht="45" customHeight="1">
      <c r="A434" s="69" t="s">
        <v>450</v>
      </c>
      <c r="B434" s="39" t="s">
        <v>1799</v>
      </c>
      <c r="C434" s="31" t="s">
        <v>1239</v>
      </c>
      <c r="D434" s="27" t="s">
        <v>1240</v>
      </c>
      <c r="E434" s="114"/>
      <c r="F434" s="91" t="s">
        <v>2601</v>
      </c>
      <c r="G434" s="14" t="s">
        <v>2581</v>
      </c>
      <c r="H434" s="12">
        <v>307.2</v>
      </c>
      <c r="I434" s="12">
        <v>331.77</v>
      </c>
      <c r="J434" s="1"/>
    </row>
    <row r="435" spans="1:10" s="2" customFormat="1" ht="45" customHeight="1">
      <c r="A435" s="69" t="s">
        <v>451</v>
      </c>
      <c r="B435" s="21" t="s">
        <v>1793</v>
      </c>
      <c r="C435" s="31" t="s">
        <v>1794</v>
      </c>
      <c r="D435" s="27" t="s">
        <v>1235</v>
      </c>
      <c r="E435" s="119"/>
      <c r="F435" s="91" t="s">
        <v>2602</v>
      </c>
      <c r="G435" s="14" t="s">
        <v>2603</v>
      </c>
      <c r="H435" s="12">
        <v>81.3</v>
      </c>
      <c r="I435" s="12">
        <v>100</v>
      </c>
      <c r="J435" s="1"/>
    </row>
    <row r="436" spans="1:10" s="2" customFormat="1" ht="45" customHeight="1">
      <c r="A436" s="69" t="s">
        <v>452</v>
      </c>
      <c r="B436" s="50" t="s">
        <v>2604</v>
      </c>
      <c r="C436" s="51" t="s">
        <v>2605</v>
      </c>
      <c r="D436" s="88" t="s">
        <v>1235</v>
      </c>
      <c r="E436" s="224"/>
      <c r="F436" s="151" t="s">
        <v>2606</v>
      </c>
      <c r="G436" s="59" t="s">
        <v>2607</v>
      </c>
      <c r="H436" s="159" t="s">
        <v>2608</v>
      </c>
      <c r="I436" s="328">
        <v>3.2</v>
      </c>
    </row>
    <row r="437" spans="1:10" s="2" customFormat="1" ht="45" customHeight="1">
      <c r="A437" s="69" t="s">
        <v>453</v>
      </c>
      <c r="B437" s="31" t="s">
        <v>1534</v>
      </c>
      <c r="C437" s="31" t="s">
        <v>1535</v>
      </c>
      <c r="D437" s="27" t="s">
        <v>1235</v>
      </c>
      <c r="E437" s="119"/>
      <c r="F437" s="150" t="s">
        <v>2609</v>
      </c>
      <c r="G437" s="14" t="s">
        <v>2610</v>
      </c>
      <c r="H437" s="12">
        <v>18.75</v>
      </c>
      <c r="I437" s="12">
        <v>20.25</v>
      </c>
    </row>
    <row r="438" spans="1:10" s="2" customFormat="1" ht="45" customHeight="1">
      <c r="A438" s="69" t="s">
        <v>454</v>
      </c>
      <c r="B438" s="31" t="s">
        <v>2611</v>
      </c>
      <c r="C438" s="31" t="s">
        <v>2612</v>
      </c>
      <c r="D438" s="27" t="s">
        <v>1339</v>
      </c>
      <c r="E438" s="114"/>
      <c r="F438" s="91" t="s">
        <v>2613</v>
      </c>
      <c r="G438" s="14" t="s">
        <v>2614</v>
      </c>
      <c r="H438" s="12">
        <v>243.9</v>
      </c>
      <c r="I438" s="12">
        <v>300</v>
      </c>
      <c r="J438" s="1"/>
    </row>
    <row r="439" spans="1:10" s="2" customFormat="1" ht="45" customHeight="1">
      <c r="A439" s="69" t="s">
        <v>455</v>
      </c>
      <c r="B439" s="31" t="s">
        <v>1348</v>
      </c>
      <c r="C439" s="31" t="s">
        <v>2615</v>
      </c>
      <c r="D439" s="27" t="s">
        <v>1350</v>
      </c>
      <c r="E439" s="119" t="s">
        <v>1351</v>
      </c>
      <c r="F439" s="91" t="s">
        <v>2616</v>
      </c>
      <c r="G439" s="14" t="s">
        <v>2585</v>
      </c>
      <c r="H439" s="12">
        <v>1271.78</v>
      </c>
      <c r="I439" s="12">
        <v>1561.23</v>
      </c>
      <c r="J439" s="1"/>
    </row>
    <row r="440" spans="1:10" s="2" customFormat="1" ht="45" customHeight="1">
      <c r="A440" s="69" t="s">
        <v>456</v>
      </c>
      <c r="B440" s="31" t="s">
        <v>1581</v>
      </c>
      <c r="C440" s="31" t="s">
        <v>2617</v>
      </c>
      <c r="D440" s="27" t="s">
        <v>2618</v>
      </c>
      <c r="E440" s="114" t="s">
        <v>2619</v>
      </c>
      <c r="F440" s="91" t="s">
        <v>2620</v>
      </c>
      <c r="G440" s="14" t="s">
        <v>2621</v>
      </c>
      <c r="H440" s="12">
        <v>50</v>
      </c>
      <c r="I440" s="12">
        <v>50</v>
      </c>
    </row>
    <row r="441" spans="1:10" s="2" customFormat="1" ht="38.25" customHeight="1">
      <c r="A441" s="69" t="s">
        <v>457</v>
      </c>
      <c r="B441" s="53" t="s">
        <v>2622</v>
      </c>
      <c r="C441" s="31" t="s">
        <v>2623</v>
      </c>
      <c r="D441" s="54" t="s">
        <v>1235</v>
      </c>
      <c r="E441" s="119"/>
      <c r="F441" s="99" t="s">
        <v>2624</v>
      </c>
      <c r="G441" s="54" t="s">
        <v>1451</v>
      </c>
      <c r="H441" s="143">
        <v>340</v>
      </c>
      <c r="I441" s="143">
        <v>340</v>
      </c>
    </row>
    <row r="442" spans="1:10" s="2" customFormat="1" ht="45" customHeight="1">
      <c r="A442" s="69" t="s">
        <v>458</v>
      </c>
      <c r="B442" s="31" t="s">
        <v>2625</v>
      </c>
      <c r="C442" s="31" t="s">
        <v>2626</v>
      </c>
      <c r="D442" s="27" t="s">
        <v>1235</v>
      </c>
      <c r="E442" s="114"/>
      <c r="F442" s="91" t="s">
        <v>2627</v>
      </c>
      <c r="G442" s="14" t="s">
        <v>1997</v>
      </c>
      <c r="H442" s="12">
        <v>349</v>
      </c>
      <c r="I442" s="12">
        <v>349</v>
      </c>
      <c r="J442" s="1"/>
    </row>
    <row r="443" spans="1:10" s="2" customFormat="1" ht="67.5" customHeight="1">
      <c r="A443" s="69" t="s">
        <v>459</v>
      </c>
      <c r="B443" s="55" t="s">
        <v>1380</v>
      </c>
      <c r="C443" s="55" t="s">
        <v>3103</v>
      </c>
      <c r="D443" s="61" t="s">
        <v>3102</v>
      </c>
      <c r="E443" s="230" t="s">
        <v>2144</v>
      </c>
      <c r="F443" s="163" t="s">
        <v>2427</v>
      </c>
      <c r="G443" s="55" t="s">
        <v>2431</v>
      </c>
      <c r="H443" s="162">
        <v>21.5</v>
      </c>
      <c r="I443" s="162">
        <v>26.45</v>
      </c>
      <c r="J443" s="1"/>
    </row>
    <row r="444" spans="1:10" s="2" customFormat="1" ht="56.25" customHeight="1">
      <c r="A444" s="69" t="s">
        <v>460</v>
      </c>
      <c r="B444" s="55" t="s">
        <v>3104</v>
      </c>
      <c r="C444" s="55" t="s">
        <v>3109</v>
      </c>
      <c r="D444" s="61" t="s">
        <v>3105</v>
      </c>
      <c r="E444" s="230" t="s">
        <v>3106</v>
      </c>
      <c r="F444" s="163" t="s">
        <v>3107</v>
      </c>
      <c r="G444" s="55" t="s">
        <v>3108</v>
      </c>
      <c r="H444" s="162">
        <v>39.6</v>
      </c>
      <c r="I444" s="162">
        <v>42.77</v>
      </c>
      <c r="J444" s="1"/>
    </row>
    <row r="445" spans="1:10" s="2" customFormat="1" ht="54" customHeight="1">
      <c r="A445" s="69" t="s">
        <v>461</v>
      </c>
      <c r="B445" s="55" t="s">
        <v>3110</v>
      </c>
      <c r="C445" s="55" t="s">
        <v>3111</v>
      </c>
      <c r="D445" s="61" t="s">
        <v>3112</v>
      </c>
      <c r="E445" s="230" t="s">
        <v>3113</v>
      </c>
      <c r="F445" s="163" t="s">
        <v>3114</v>
      </c>
      <c r="G445" s="55" t="s">
        <v>3115</v>
      </c>
      <c r="H445" s="162">
        <v>680.49</v>
      </c>
      <c r="I445" s="162">
        <v>837</v>
      </c>
      <c r="J445" s="1"/>
    </row>
    <row r="446" spans="1:10" s="2" customFormat="1" ht="51" customHeight="1">
      <c r="A446" s="69" t="s">
        <v>462</v>
      </c>
      <c r="B446" s="50" t="s">
        <v>3116</v>
      </c>
      <c r="C446" s="50" t="s">
        <v>3117</v>
      </c>
      <c r="D446" s="165" t="s">
        <v>3118</v>
      </c>
      <c r="E446" s="231" t="s">
        <v>3113</v>
      </c>
      <c r="F446" s="167" t="s">
        <v>3119</v>
      </c>
      <c r="G446" s="50" t="s">
        <v>3115</v>
      </c>
      <c r="H446" s="166">
        <v>1800</v>
      </c>
      <c r="I446" s="166">
        <v>2214</v>
      </c>
      <c r="J446" s="1"/>
    </row>
    <row r="447" spans="1:10" s="2" customFormat="1" ht="51" customHeight="1">
      <c r="A447" s="69" t="s">
        <v>463</v>
      </c>
      <c r="B447" s="55" t="s">
        <v>3120</v>
      </c>
      <c r="C447" s="55" t="s">
        <v>3121</v>
      </c>
      <c r="D447" s="61" t="s">
        <v>3122</v>
      </c>
      <c r="E447" s="230" t="s">
        <v>2322</v>
      </c>
      <c r="F447" s="163" t="s">
        <v>3123</v>
      </c>
      <c r="G447" s="55" t="s">
        <v>2429</v>
      </c>
      <c r="H447" s="166">
        <v>4105.6899999999996</v>
      </c>
      <c r="I447" s="166">
        <v>5050</v>
      </c>
      <c r="J447" s="1"/>
    </row>
    <row r="448" spans="1:10" s="2" customFormat="1" ht="51.75" customHeight="1">
      <c r="A448" s="69" t="s">
        <v>464</v>
      </c>
      <c r="B448" s="50" t="s">
        <v>3124</v>
      </c>
      <c r="C448" s="50" t="s">
        <v>3125</v>
      </c>
      <c r="D448" s="165" t="s">
        <v>3126</v>
      </c>
      <c r="E448" s="231" t="s">
        <v>3106</v>
      </c>
      <c r="F448" s="167" t="s">
        <v>3127</v>
      </c>
      <c r="G448" s="50" t="s">
        <v>3108</v>
      </c>
      <c r="H448" s="166">
        <v>2268.29</v>
      </c>
      <c r="I448" s="166">
        <v>2790</v>
      </c>
      <c r="J448" s="1"/>
    </row>
    <row r="449" spans="1:10" s="2" customFormat="1" ht="54" customHeight="1">
      <c r="A449" s="69" t="s">
        <v>465</v>
      </c>
      <c r="B449" s="50" t="s">
        <v>3128</v>
      </c>
      <c r="C449" s="50" t="s">
        <v>3129</v>
      </c>
      <c r="D449" s="165" t="s">
        <v>3130</v>
      </c>
      <c r="E449" s="231" t="s">
        <v>2399</v>
      </c>
      <c r="F449" s="167" t="s">
        <v>3131</v>
      </c>
      <c r="G449" s="50" t="s">
        <v>3132</v>
      </c>
      <c r="H449" s="166">
        <v>275.61</v>
      </c>
      <c r="I449" s="166">
        <v>339</v>
      </c>
      <c r="J449" s="1"/>
    </row>
    <row r="450" spans="1:10" s="2" customFormat="1" ht="71.25" customHeight="1">
      <c r="A450" s="69" t="s">
        <v>466</v>
      </c>
      <c r="B450" s="50" t="s">
        <v>3180</v>
      </c>
      <c r="C450" s="50" t="s">
        <v>3133</v>
      </c>
      <c r="D450" s="165" t="s">
        <v>3134</v>
      </c>
      <c r="E450" s="231" t="s">
        <v>3106</v>
      </c>
      <c r="F450" s="167" t="s">
        <v>3135</v>
      </c>
      <c r="G450" s="50" t="s">
        <v>3136</v>
      </c>
      <c r="H450" s="166">
        <v>43.74</v>
      </c>
      <c r="I450" s="166">
        <v>53.8</v>
      </c>
      <c r="J450" s="1"/>
    </row>
    <row r="451" spans="1:10" s="2" customFormat="1" ht="51" customHeight="1">
      <c r="A451" s="69" t="s">
        <v>467</v>
      </c>
      <c r="B451" s="55" t="s">
        <v>1963</v>
      </c>
      <c r="C451" s="55" t="s">
        <v>3137</v>
      </c>
      <c r="D451" s="61" t="s">
        <v>3138</v>
      </c>
      <c r="E451" s="232" t="s">
        <v>3106</v>
      </c>
      <c r="F451" s="163" t="s">
        <v>3139</v>
      </c>
      <c r="G451" s="55" t="s">
        <v>3140</v>
      </c>
      <c r="H451" s="164">
        <v>100</v>
      </c>
      <c r="I451" s="164">
        <v>100</v>
      </c>
      <c r="J451" s="1"/>
    </row>
    <row r="452" spans="1:10" s="2" customFormat="1" ht="51" customHeight="1">
      <c r="A452" s="69" t="s">
        <v>468</v>
      </c>
      <c r="B452" s="55" t="s">
        <v>3141</v>
      </c>
      <c r="C452" s="55" t="s">
        <v>3142</v>
      </c>
      <c r="D452" s="61" t="s">
        <v>3143</v>
      </c>
      <c r="E452" s="230" t="s">
        <v>3144</v>
      </c>
      <c r="F452" s="163" t="s">
        <v>3146</v>
      </c>
      <c r="G452" s="55" t="s">
        <v>3136</v>
      </c>
      <c r="H452" s="164">
        <v>650</v>
      </c>
      <c r="I452" s="164">
        <v>650</v>
      </c>
      <c r="J452" s="1"/>
    </row>
    <row r="453" spans="1:10" s="2" customFormat="1" ht="48" customHeight="1">
      <c r="A453" s="69" t="s">
        <v>469</v>
      </c>
      <c r="B453" s="55" t="s">
        <v>3141</v>
      </c>
      <c r="C453" s="55" t="s">
        <v>3147</v>
      </c>
      <c r="D453" s="61" t="s">
        <v>3145</v>
      </c>
      <c r="E453" s="230" t="s">
        <v>3144</v>
      </c>
      <c r="F453" s="163" t="s">
        <v>1492</v>
      </c>
      <c r="G453" s="55" t="s">
        <v>3136</v>
      </c>
      <c r="H453" s="164">
        <v>500</v>
      </c>
      <c r="I453" s="164">
        <v>500</v>
      </c>
      <c r="J453" s="1"/>
    </row>
    <row r="454" spans="1:10" s="2" customFormat="1" ht="51" customHeight="1">
      <c r="A454" s="69" t="s">
        <v>470</v>
      </c>
      <c r="B454" s="50" t="s">
        <v>3148</v>
      </c>
      <c r="C454" s="50" t="s">
        <v>3149</v>
      </c>
      <c r="D454" s="165" t="s">
        <v>3150</v>
      </c>
      <c r="E454" s="231" t="s">
        <v>3106</v>
      </c>
      <c r="F454" s="167" t="s">
        <v>3154</v>
      </c>
      <c r="G454" s="50" t="s">
        <v>3108</v>
      </c>
      <c r="H454" s="166">
        <v>164.14</v>
      </c>
      <c r="I454" s="166">
        <v>201.89</v>
      </c>
      <c r="J454" s="1"/>
    </row>
    <row r="455" spans="1:10" s="2" customFormat="1" ht="67.5" customHeight="1">
      <c r="A455" s="69" t="s">
        <v>471</v>
      </c>
      <c r="B455" s="50" t="s">
        <v>3151</v>
      </c>
      <c r="C455" s="50" t="s">
        <v>3152</v>
      </c>
      <c r="D455" s="165" t="s">
        <v>3153</v>
      </c>
      <c r="E455" s="231" t="s">
        <v>3144</v>
      </c>
      <c r="F455" s="167" t="s">
        <v>3155</v>
      </c>
      <c r="G455" s="50" t="s">
        <v>3136</v>
      </c>
      <c r="H455" s="166">
        <v>21.91</v>
      </c>
      <c r="I455" s="166">
        <v>26.95</v>
      </c>
      <c r="J455" s="1"/>
    </row>
    <row r="456" spans="1:10" s="2" customFormat="1" ht="53.25" customHeight="1">
      <c r="A456" s="69" t="s">
        <v>472</v>
      </c>
      <c r="B456" s="50" t="s">
        <v>3156</v>
      </c>
      <c r="C456" s="50" t="s">
        <v>3157</v>
      </c>
      <c r="D456" s="165" t="s">
        <v>3158</v>
      </c>
      <c r="E456" s="231" t="s">
        <v>3144</v>
      </c>
      <c r="F456" s="167" t="s">
        <v>3162</v>
      </c>
      <c r="G456" s="50" t="s">
        <v>3163</v>
      </c>
      <c r="H456" s="166">
        <v>156.09</v>
      </c>
      <c r="I456" s="166">
        <v>191.99</v>
      </c>
      <c r="J456" s="1"/>
    </row>
    <row r="457" spans="1:10" s="2" customFormat="1" ht="51" customHeight="1">
      <c r="A457" s="69" t="s">
        <v>473</v>
      </c>
      <c r="B457" s="50" t="s">
        <v>3159</v>
      </c>
      <c r="C457" s="50" t="s">
        <v>3160</v>
      </c>
      <c r="D457" s="165" t="s">
        <v>3161</v>
      </c>
      <c r="E457" s="231" t="s">
        <v>3144</v>
      </c>
      <c r="F457" s="167" t="s">
        <v>3164</v>
      </c>
      <c r="G457" s="50" t="s">
        <v>3165</v>
      </c>
      <c r="H457" s="166">
        <v>406.52</v>
      </c>
      <c r="I457" s="166">
        <v>500</v>
      </c>
      <c r="J457" s="1"/>
    </row>
    <row r="458" spans="1:10" s="2" customFormat="1" ht="51" customHeight="1">
      <c r="A458" s="69" t="s">
        <v>474</v>
      </c>
      <c r="B458" s="50" t="s">
        <v>3166</v>
      </c>
      <c r="C458" s="50" t="s">
        <v>3167</v>
      </c>
      <c r="D458" s="165" t="s">
        <v>2069</v>
      </c>
      <c r="E458" s="231" t="s">
        <v>2042</v>
      </c>
      <c r="F458" s="167" t="s">
        <v>3172</v>
      </c>
      <c r="G458" s="50" t="s">
        <v>2087</v>
      </c>
      <c r="H458" s="166">
        <v>23.4</v>
      </c>
      <c r="I458" s="166">
        <v>25.27</v>
      </c>
      <c r="J458" s="1"/>
    </row>
    <row r="459" spans="1:10" s="2" customFormat="1" ht="51" customHeight="1">
      <c r="A459" s="69" t="s">
        <v>475</v>
      </c>
      <c r="B459" s="50" t="s">
        <v>3166</v>
      </c>
      <c r="C459" s="50" t="s">
        <v>3179</v>
      </c>
      <c r="D459" s="165" t="s">
        <v>3168</v>
      </c>
      <c r="E459" s="231" t="s">
        <v>2144</v>
      </c>
      <c r="F459" s="167" t="s">
        <v>3173</v>
      </c>
      <c r="G459" s="50" t="s">
        <v>3174</v>
      </c>
      <c r="H459" s="166">
        <v>38.22</v>
      </c>
      <c r="I459" s="166">
        <v>41.28</v>
      </c>
      <c r="J459" s="1"/>
    </row>
    <row r="460" spans="1:10" s="2" customFormat="1" ht="51" customHeight="1">
      <c r="A460" s="69" t="s">
        <v>476</v>
      </c>
      <c r="B460" s="50" t="s">
        <v>3166</v>
      </c>
      <c r="C460" s="50" t="s">
        <v>3169</v>
      </c>
      <c r="D460" s="165" t="s">
        <v>1491</v>
      </c>
      <c r="E460" s="231" t="s">
        <v>1814</v>
      </c>
      <c r="F460" s="167" t="s">
        <v>3175</v>
      </c>
      <c r="G460" s="50" t="s">
        <v>3174</v>
      </c>
      <c r="H460" s="166">
        <v>19.11</v>
      </c>
      <c r="I460" s="166">
        <v>20.64</v>
      </c>
      <c r="J460" s="1"/>
    </row>
    <row r="461" spans="1:10" s="2" customFormat="1" ht="51" customHeight="1">
      <c r="A461" s="69" t="s">
        <v>477</v>
      </c>
      <c r="B461" s="50" t="s">
        <v>2110</v>
      </c>
      <c r="C461" s="50" t="s">
        <v>3178</v>
      </c>
      <c r="D461" s="165" t="s">
        <v>3170</v>
      </c>
      <c r="E461" s="231" t="s">
        <v>3171</v>
      </c>
      <c r="F461" s="167" t="s">
        <v>3176</v>
      </c>
      <c r="G461" s="50" t="s">
        <v>3177</v>
      </c>
      <c r="H461" s="166">
        <v>189.81</v>
      </c>
      <c r="I461" s="166">
        <v>205</v>
      </c>
      <c r="J461" s="1"/>
    </row>
    <row r="462" spans="1:10" s="2" customFormat="1" ht="51" customHeight="1">
      <c r="A462" s="69" t="s">
        <v>478</v>
      </c>
      <c r="B462" s="50" t="s">
        <v>3181</v>
      </c>
      <c r="C462" s="50" t="s">
        <v>3182</v>
      </c>
      <c r="D462" s="165" t="s">
        <v>3183</v>
      </c>
      <c r="E462" s="231" t="s">
        <v>3163</v>
      </c>
      <c r="F462" s="167" t="s">
        <v>3184</v>
      </c>
      <c r="G462" s="50" t="s">
        <v>3185</v>
      </c>
      <c r="H462" s="166">
        <v>52.11</v>
      </c>
      <c r="I462" s="166">
        <v>64.099999999999994</v>
      </c>
      <c r="J462" s="1"/>
    </row>
    <row r="463" spans="1:10" s="2" customFormat="1" ht="45" customHeight="1">
      <c r="A463" s="69" t="s">
        <v>479</v>
      </c>
      <c r="B463" s="31" t="s">
        <v>2628</v>
      </c>
      <c r="C463" s="31" t="s">
        <v>2629</v>
      </c>
      <c r="D463" s="27" t="s">
        <v>1235</v>
      </c>
      <c r="E463" s="119"/>
      <c r="F463" s="91" t="s">
        <v>2630</v>
      </c>
      <c r="G463" s="14" t="s">
        <v>2520</v>
      </c>
      <c r="H463" s="12">
        <v>306</v>
      </c>
      <c r="I463" s="12">
        <v>306</v>
      </c>
      <c r="J463" s="1"/>
    </row>
    <row r="464" spans="1:10" s="2" customFormat="1" ht="45" customHeight="1">
      <c r="A464" s="69" t="s">
        <v>480</v>
      </c>
      <c r="B464" s="31" t="s">
        <v>1603</v>
      </c>
      <c r="C464" s="31" t="s">
        <v>2631</v>
      </c>
      <c r="D464" s="27" t="s">
        <v>1304</v>
      </c>
      <c r="E464" s="114" t="s">
        <v>1256</v>
      </c>
      <c r="F464" s="91" t="s">
        <v>2632</v>
      </c>
      <c r="G464" s="14" t="s">
        <v>2633</v>
      </c>
      <c r="H464" s="12">
        <v>3003</v>
      </c>
      <c r="I464" s="12">
        <v>3003</v>
      </c>
    </row>
    <row r="465" spans="1:10" s="2" customFormat="1" ht="45" customHeight="1">
      <c r="A465" s="69" t="s">
        <v>481</v>
      </c>
      <c r="B465" s="31" t="s">
        <v>1573</v>
      </c>
      <c r="C465" s="31" t="s">
        <v>2634</v>
      </c>
      <c r="D465" s="27" t="s">
        <v>1304</v>
      </c>
      <c r="E465" s="119" t="s">
        <v>2635</v>
      </c>
      <c r="F465" s="91" t="s">
        <v>2636</v>
      </c>
      <c r="G465" s="14" t="s">
        <v>2610</v>
      </c>
      <c r="H465" s="12">
        <v>600</v>
      </c>
      <c r="I465" s="12">
        <v>648</v>
      </c>
    </row>
    <row r="466" spans="1:10" s="2" customFormat="1" ht="45" customHeight="1">
      <c r="A466" s="69" t="s">
        <v>482</v>
      </c>
      <c r="B466" s="31" t="s">
        <v>2067</v>
      </c>
      <c r="C466" s="31" t="s">
        <v>2637</v>
      </c>
      <c r="D466" s="27" t="s">
        <v>1477</v>
      </c>
      <c r="E466" s="114" t="s">
        <v>1478</v>
      </c>
      <c r="F466" s="91" t="s">
        <v>2638</v>
      </c>
      <c r="G466" s="14" t="s">
        <v>2610</v>
      </c>
      <c r="H466" s="12">
        <v>191.1</v>
      </c>
      <c r="I466" s="12">
        <v>206.39</v>
      </c>
      <c r="J466" s="1"/>
    </row>
    <row r="467" spans="1:10" s="2" customFormat="1" ht="45" customHeight="1">
      <c r="A467" s="69" t="s">
        <v>483</v>
      </c>
      <c r="B467" s="39" t="s">
        <v>1799</v>
      </c>
      <c r="C467" s="31" t="s">
        <v>2639</v>
      </c>
      <c r="D467" s="27" t="s">
        <v>1268</v>
      </c>
      <c r="E467" s="119" t="s">
        <v>1269</v>
      </c>
      <c r="F467" s="91" t="s">
        <v>2640</v>
      </c>
      <c r="G467" s="14" t="s">
        <v>2641</v>
      </c>
      <c r="H467" s="12">
        <v>22816.26</v>
      </c>
      <c r="I467" s="12">
        <v>24642.7</v>
      </c>
      <c r="J467" s="1"/>
    </row>
    <row r="468" spans="1:10" s="2" customFormat="1" ht="45" customHeight="1">
      <c r="A468" s="69" t="s">
        <v>484</v>
      </c>
      <c r="B468" s="21" t="s">
        <v>1868</v>
      </c>
      <c r="C468" s="21" t="s">
        <v>2642</v>
      </c>
      <c r="D468" s="27" t="s">
        <v>1372</v>
      </c>
      <c r="E468" s="114"/>
      <c r="F468" s="91" t="s">
        <v>2643</v>
      </c>
      <c r="G468" s="14" t="s">
        <v>2576</v>
      </c>
      <c r="H468" s="12">
        <v>487.9</v>
      </c>
      <c r="I468" s="12">
        <v>600.12</v>
      </c>
    </row>
    <row r="469" spans="1:10" s="2" customFormat="1" ht="45" customHeight="1">
      <c r="A469" s="69" t="s">
        <v>485</v>
      </c>
      <c r="B469" s="31" t="s">
        <v>1532</v>
      </c>
      <c r="C469" s="31" t="s">
        <v>1533</v>
      </c>
      <c r="D469" s="27" t="s">
        <v>1304</v>
      </c>
      <c r="E469" s="119" t="s">
        <v>1250</v>
      </c>
      <c r="F469" s="91" t="s">
        <v>1966</v>
      </c>
      <c r="G469" s="14" t="s">
        <v>2641</v>
      </c>
      <c r="H469" s="12">
        <v>450</v>
      </c>
      <c r="I469" s="12">
        <v>450</v>
      </c>
    </row>
    <row r="470" spans="1:10" s="2" customFormat="1" ht="57" customHeight="1">
      <c r="A470" s="69" t="s">
        <v>486</v>
      </c>
      <c r="B470" s="31" t="s">
        <v>2644</v>
      </c>
      <c r="C470" s="31" t="s">
        <v>2645</v>
      </c>
      <c r="D470" s="27" t="s">
        <v>1339</v>
      </c>
      <c r="E470" s="114"/>
      <c r="F470" s="91" t="s">
        <v>2646</v>
      </c>
      <c r="G470" s="14" t="s">
        <v>2647</v>
      </c>
      <c r="H470" s="12">
        <v>332.52</v>
      </c>
      <c r="I470" s="12">
        <v>408.98</v>
      </c>
      <c r="J470" s="1"/>
    </row>
    <row r="471" spans="1:10" s="2" customFormat="1" ht="57.75" customHeight="1">
      <c r="A471" s="69" t="s">
        <v>487</v>
      </c>
      <c r="B471" s="39" t="s">
        <v>1522</v>
      </c>
      <c r="C471" s="31" t="s">
        <v>2648</v>
      </c>
      <c r="D471" s="27" t="s">
        <v>1339</v>
      </c>
      <c r="E471" s="119"/>
      <c r="F471" s="91" t="s">
        <v>2649</v>
      </c>
      <c r="G471" s="14" t="s">
        <v>2641</v>
      </c>
      <c r="H471" s="12">
        <v>300</v>
      </c>
      <c r="I471" s="12">
        <v>369</v>
      </c>
      <c r="J471" s="1"/>
    </row>
    <row r="472" spans="1:10" s="2" customFormat="1" ht="45" customHeight="1">
      <c r="A472" s="69" t="s">
        <v>488</v>
      </c>
      <c r="B472" s="31" t="s">
        <v>2529</v>
      </c>
      <c r="C472" s="31" t="s">
        <v>1264</v>
      </c>
      <c r="D472" s="27" t="s">
        <v>1235</v>
      </c>
      <c r="E472" s="114"/>
      <c r="F472" s="91" t="s">
        <v>2650</v>
      </c>
      <c r="G472" s="14" t="s">
        <v>2651</v>
      </c>
      <c r="H472" s="12">
        <v>624.76</v>
      </c>
      <c r="I472" s="12">
        <v>768.45</v>
      </c>
    </row>
    <row r="473" spans="1:10" s="2" customFormat="1" ht="45" customHeight="1">
      <c r="A473" s="69" t="s">
        <v>489</v>
      </c>
      <c r="B473" s="31" t="s">
        <v>1290</v>
      </c>
      <c r="C473" s="31" t="s">
        <v>2652</v>
      </c>
      <c r="D473" s="27" t="s">
        <v>1292</v>
      </c>
      <c r="E473" s="119"/>
      <c r="F473" s="91" t="s">
        <v>2653</v>
      </c>
      <c r="G473" s="14" t="s">
        <v>2654</v>
      </c>
      <c r="H473" s="12">
        <v>2074.4699999999998</v>
      </c>
      <c r="I473" s="12">
        <v>2551.61</v>
      </c>
    </row>
    <row r="474" spans="1:10" s="2" customFormat="1" ht="45" customHeight="1">
      <c r="A474" s="69" t="s">
        <v>490</v>
      </c>
      <c r="B474" s="31" t="s">
        <v>1281</v>
      </c>
      <c r="C474" s="21" t="s">
        <v>2656</v>
      </c>
      <c r="D474" s="27" t="s">
        <v>1282</v>
      </c>
      <c r="E474" s="75" t="s">
        <v>1283</v>
      </c>
      <c r="F474" s="91" t="s">
        <v>2655</v>
      </c>
      <c r="G474" s="14" t="s">
        <v>2657</v>
      </c>
      <c r="H474" s="12">
        <v>2000</v>
      </c>
      <c r="I474" s="12">
        <f>H474*1.23</f>
        <v>2460</v>
      </c>
      <c r="J474" s="1"/>
    </row>
    <row r="475" spans="1:10" s="2" customFormat="1" ht="45" customHeight="1">
      <c r="A475" s="69" t="s">
        <v>491</v>
      </c>
      <c r="B475" s="31" t="s">
        <v>1257</v>
      </c>
      <c r="C475" s="31" t="s">
        <v>2658</v>
      </c>
      <c r="D475" s="27" t="s">
        <v>1259</v>
      </c>
      <c r="E475" s="119" t="s">
        <v>1260</v>
      </c>
      <c r="F475" s="91" t="s">
        <v>2659</v>
      </c>
      <c r="G475" s="14" t="s">
        <v>2660</v>
      </c>
      <c r="H475" s="12">
        <v>3305.4</v>
      </c>
      <c r="I475" s="12">
        <v>3305.4</v>
      </c>
      <c r="J475" s="1"/>
    </row>
    <row r="476" spans="1:10" s="2" customFormat="1" ht="45" customHeight="1">
      <c r="A476" s="69" t="s">
        <v>492</v>
      </c>
      <c r="B476" s="39" t="s">
        <v>1799</v>
      </c>
      <c r="C476" s="31" t="s">
        <v>2661</v>
      </c>
      <c r="D476" s="27" t="s">
        <v>1278</v>
      </c>
      <c r="E476" s="114"/>
      <c r="F476" s="91" t="s">
        <v>2662</v>
      </c>
      <c r="G476" s="14" t="s">
        <v>2660</v>
      </c>
      <c r="H476" s="12">
        <v>245.8</v>
      </c>
      <c r="I476" s="12">
        <v>265.45999999999998</v>
      </c>
    </row>
    <row r="477" spans="1:10" s="2" customFormat="1" ht="45" customHeight="1">
      <c r="A477" s="69" t="s">
        <v>493</v>
      </c>
      <c r="B477" s="31" t="s">
        <v>1296</v>
      </c>
      <c r="C477" s="31" t="s">
        <v>2663</v>
      </c>
      <c r="D477" s="27" t="s">
        <v>1297</v>
      </c>
      <c r="E477" s="119" t="s">
        <v>1298</v>
      </c>
      <c r="F477" s="91" t="s">
        <v>2664</v>
      </c>
      <c r="G477" s="14" t="s">
        <v>2651</v>
      </c>
      <c r="H477" s="12">
        <v>6002.6</v>
      </c>
      <c r="I477" s="12">
        <v>6002.6</v>
      </c>
    </row>
    <row r="478" spans="1:10" s="2" customFormat="1" ht="57" customHeight="1">
      <c r="A478" s="69" t="s">
        <v>494</v>
      </c>
      <c r="B478" s="31" t="s">
        <v>1348</v>
      </c>
      <c r="C478" s="31" t="s">
        <v>2665</v>
      </c>
      <c r="D478" s="27" t="s">
        <v>1350</v>
      </c>
      <c r="E478" s="114" t="s">
        <v>1351</v>
      </c>
      <c r="F478" s="91" t="s">
        <v>2666</v>
      </c>
      <c r="G478" s="14" t="s">
        <v>2641</v>
      </c>
      <c r="H478" s="12">
        <v>625.78</v>
      </c>
      <c r="I478" s="12">
        <v>769.71</v>
      </c>
      <c r="J478" s="1"/>
    </row>
    <row r="479" spans="1:10" s="2" customFormat="1" ht="45" customHeight="1">
      <c r="A479" s="69" t="s">
        <v>495</v>
      </c>
      <c r="B479" s="31" t="s">
        <v>1956</v>
      </c>
      <c r="C479" s="31" t="s">
        <v>1957</v>
      </c>
      <c r="D479" s="27" t="s">
        <v>1473</v>
      </c>
      <c r="E479" s="128" t="s">
        <v>1639</v>
      </c>
      <c r="F479" s="185" t="s">
        <v>2670</v>
      </c>
      <c r="G479" s="14" t="s">
        <v>2598</v>
      </c>
      <c r="H479" s="12">
        <v>819.52</v>
      </c>
      <c r="I479" s="12">
        <v>1008</v>
      </c>
    </row>
    <row r="480" spans="1:10" s="2" customFormat="1" ht="45" customHeight="1">
      <c r="A480" s="69" t="s">
        <v>496</v>
      </c>
      <c r="B480" s="31" t="s">
        <v>2667</v>
      </c>
      <c r="C480" s="31" t="s">
        <v>2668</v>
      </c>
      <c r="D480" s="27" t="s">
        <v>1960</v>
      </c>
      <c r="E480" s="128" t="s">
        <v>1961</v>
      </c>
      <c r="F480" s="185" t="s">
        <v>2669</v>
      </c>
      <c r="G480" s="14" t="s">
        <v>2610</v>
      </c>
      <c r="H480" s="12">
        <v>773.01</v>
      </c>
      <c r="I480" s="12">
        <v>900.47</v>
      </c>
    </row>
    <row r="481" spans="1:10" s="2" customFormat="1" ht="45" customHeight="1">
      <c r="A481" s="69" t="s">
        <v>497</v>
      </c>
      <c r="B481" s="31" t="s">
        <v>1672</v>
      </c>
      <c r="C481" s="31" t="s">
        <v>1673</v>
      </c>
      <c r="D481" s="27" t="s">
        <v>1674</v>
      </c>
      <c r="E481" s="114"/>
      <c r="F481" s="184" t="s">
        <v>2672</v>
      </c>
      <c r="G481" s="20" t="s">
        <v>2671</v>
      </c>
      <c r="H481" s="20">
        <v>250</v>
      </c>
      <c r="I481" s="12">
        <v>250</v>
      </c>
    </row>
    <row r="482" spans="1:10" s="2" customFormat="1" ht="45" customHeight="1">
      <c r="A482" s="69" t="s">
        <v>498</v>
      </c>
      <c r="B482" s="31" t="s">
        <v>1342</v>
      </c>
      <c r="C482" s="31" t="s">
        <v>2673</v>
      </c>
      <c r="D482" s="27" t="s">
        <v>1344</v>
      </c>
      <c r="E482" s="114" t="s">
        <v>1345</v>
      </c>
      <c r="F482" s="91" t="s">
        <v>2674</v>
      </c>
      <c r="G482" s="14" t="s">
        <v>2675</v>
      </c>
      <c r="H482" s="12">
        <v>229.38</v>
      </c>
      <c r="I482" s="12">
        <v>282.14</v>
      </c>
      <c r="J482" s="1"/>
    </row>
    <row r="483" spans="1:10" s="2" customFormat="1" ht="45" customHeight="1">
      <c r="A483" s="69" t="s">
        <v>499</v>
      </c>
      <c r="B483" s="55" t="s">
        <v>1348</v>
      </c>
      <c r="C483" s="56" t="s">
        <v>2676</v>
      </c>
      <c r="D483" s="54" t="s">
        <v>1350</v>
      </c>
      <c r="E483" s="119" t="s">
        <v>1351</v>
      </c>
      <c r="F483" s="91" t="s">
        <v>2677</v>
      </c>
      <c r="G483" s="14" t="s">
        <v>2660</v>
      </c>
      <c r="H483" s="12" t="s">
        <v>2678</v>
      </c>
      <c r="I483" s="12">
        <v>1054.95</v>
      </c>
      <c r="J483" s="1"/>
    </row>
    <row r="484" spans="1:10" s="2" customFormat="1" ht="45" customHeight="1">
      <c r="A484" s="69" t="s">
        <v>500</v>
      </c>
      <c r="B484" s="55" t="s">
        <v>2679</v>
      </c>
      <c r="C484" s="56" t="s">
        <v>2680</v>
      </c>
      <c r="D484" s="27" t="s">
        <v>1339</v>
      </c>
      <c r="E484" s="114"/>
      <c r="F484" s="91" t="s">
        <v>2681</v>
      </c>
      <c r="G484" s="14" t="s">
        <v>2682</v>
      </c>
      <c r="H484" s="12">
        <v>67.5</v>
      </c>
      <c r="I484" s="12">
        <v>72.900000000000006</v>
      </c>
    </row>
    <row r="485" spans="1:10" s="2" customFormat="1" ht="45" customHeight="1">
      <c r="A485" s="69" t="s">
        <v>501</v>
      </c>
      <c r="B485" s="31" t="s">
        <v>1694</v>
      </c>
      <c r="C485" s="31" t="s">
        <v>2683</v>
      </c>
      <c r="D485" s="27" t="s">
        <v>2684</v>
      </c>
      <c r="E485" s="119" t="s">
        <v>2685</v>
      </c>
      <c r="F485" s="91" t="s">
        <v>2686</v>
      </c>
      <c r="G485" s="14" t="s">
        <v>2682</v>
      </c>
      <c r="H485" s="12">
        <v>2682.93</v>
      </c>
      <c r="I485" s="12">
        <v>3300</v>
      </c>
    </row>
    <row r="486" spans="1:10" s="2" customFormat="1" ht="45" customHeight="1">
      <c r="A486" s="69" t="s">
        <v>502</v>
      </c>
      <c r="B486" s="31" t="s">
        <v>1694</v>
      </c>
      <c r="C486" s="31" t="s">
        <v>2687</v>
      </c>
      <c r="D486" s="27" t="s">
        <v>2688</v>
      </c>
      <c r="E486" s="114" t="s">
        <v>2685</v>
      </c>
      <c r="F486" s="150" t="s">
        <v>2689</v>
      </c>
      <c r="G486" s="14" t="s">
        <v>2682</v>
      </c>
      <c r="H486" s="12">
        <v>2100</v>
      </c>
      <c r="I486" s="12">
        <v>2583</v>
      </c>
      <c r="J486" s="1"/>
    </row>
    <row r="487" spans="1:10" s="2" customFormat="1" ht="45" customHeight="1">
      <c r="A487" s="69" t="s">
        <v>503</v>
      </c>
      <c r="B487" s="31" t="s">
        <v>2690</v>
      </c>
      <c r="C487" s="31" t="s">
        <v>2691</v>
      </c>
      <c r="D487" s="27" t="s">
        <v>2692</v>
      </c>
      <c r="E487" s="119" t="s">
        <v>2693</v>
      </c>
      <c r="F487" s="91" t="s">
        <v>1716</v>
      </c>
      <c r="G487" s="14" t="s">
        <v>2694</v>
      </c>
      <c r="H487" s="12">
        <v>3360.98</v>
      </c>
      <c r="I487" s="12">
        <v>4134</v>
      </c>
      <c r="J487" s="1"/>
    </row>
    <row r="488" spans="1:10" s="2" customFormat="1" ht="45" customHeight="1">
      <c r="A488" s="69" t="s">
        <v>504</v>
      </c>
      <c r="B488" s="39" t="s">
        <v>1799</v>
      </c>
      <c r="C488" s="31" t="s">
        <v>2695</v>
      </c>
      <c r="D488" s="27" t="s">
        <v>1278</v>
      </c>
      <c r="E488" s="114"/>
      <c r="F488" s="91" t="s">
        <v>2696</v>
      </c>
      <c r="G488" s="14" t="s">
        <v>2697</v>
      </c>
      <c r="H488" s="12">
        <v>71.599999999999994</v>
      </c>
      <c r="I488" s="12">
        <v>77.33</v>
      </c>
    </row>
    <row r="489" spans="1:10" s="2" customFormat="1" ht="45" customHeight="1">
      <c r="A489" s="69" t="s">
        <v>505</v>
      </c>
      <c r="B489" s="31" t="s">
        <v>1406</v>
      </c>
      <c r="C489" s="31" t="s">
        <v>2698</v>
      </c>
      <c r="D489" s="27" t="s">
        <v>1407</v>
      </c>
      <c r="E489" s="119" t="s">
        <v>1408</v>
      </c>
      <c r="F489" s="91" t="s">
        <v>2699</v>
      </c>
      <c r="G489" s="14" t="s">
        <v>2697</v>
      </c>
      <c r="H489" s="12">
        <v>1002.38</v>
      </c>
      <c r="I489" s="12">
        <v>1232.93</v>
      </c>
    </row>
    <row r="490" spans="1:10" s="2" customFormat="1" ht="45" customHeight="1">
      <c r="A490" s="69" t="s">
        <v>506</v>
      </c>
      <c r="B490" s="39" t="s">
        <v>1799</v>
      </c>
      <c r="C490" s="31" t="s">
        <v>2700</v>
      </c>
      <c r="D490" s="27" t="s">
        <v>1235</v>
      </c>
      <c r="E490" s="114"/>
      <c r="F490" s="91" t="s">
        <v>2701</v>
      </c>
      <c r="G490" s="14" t="s">
        <v>2702</v>
      </c>
      <c r="H490" s="12">
        <v>162.79</v>
      </c>
      <c r="I490" s="12">
        <v>200</v>
      </c>
      <c r="J490" s="1"/>
    </row>
    <row r="491" spans="1:10" s="2" customFormat="1" ht="45" customHeight="1">
      <c r="A491" s="69" t="s">
        <v>507</v>
      </c>
      <c r="B491" s="31" t="s">
        <v>2703</v>
      </c>
      <c r="C491" s="31" t="s">
        <v>2704</v>
      </c>
      <c r="D491" s="27" t="s">
        <v>2705</v>
      </c>
      <c r="E491" s="119" t="s">
        <v>2685</v>
      </c>
      <c r="F491" s="91" t="s">
        <v>2706</v>
      </c>
      <c r="G491" s="14" t="s">
        <v>2682</v>
      </c>
      <c r="H491" s="12" t="s">
        <v>2707</v>
      </c>
      <c r="I491" s="12">
        <v>1200</v>
      </c>
      <c r="J491" s="1"/>
    </row>
    <row r="492" spans="1:10" s="2" customFormat="1" ht="45" customHeight="1">
      <c r="A492" s="69" t="s">
        <v>508</v>
      </c>
      <c r="B492" s="31" t="s">
        <v>2200</v>
      </c>
      <c r="C492" s="31" t="s">
        <v>2708</v>
      </c>
      <c r="D492" s="27" t="s">
        <v>2709</v>
      </c>
      <c r="E492" s="114" t="s">
        <v>2619</v>
      </c>
      <c r="F492" s="91" t="s">
        <v>2710</v>
      </c>
      <c r="G492" s="14" t="s">
        <v>2711</v>
      </c>
      <c r="H492" s="12">
        <v>2012</v>
      </c>
      <c r="I492" s="12">
        <v>2474.7600000000002</v>
      </c>
    </row>
    <row r="493" spans="1:10" s="2" customFormat="1" ht="57.75" customHeight="1">
      <c r="A493" s="69" t="s">
        <v>509</v>
      </c>
      <c r="B493" s="51" t="s">
        <v>1366</v>
      </c>
      <c r="C493" s="51" t="s">
        <v>2712</v>
      </c>
      <c r="D493" s="64" t="s">
        <v>1235</v>
      </c>
      <c r="E493" s="90" t="s">
        <v>2713</v>
      </c>
      <c r="F493" s="175" t="s">
        <v>2714</v>
      </c>
      <c r="G493" s="77" t="s">
        <v>2713</v>
      </c>
      <c r="H493" s="78">
        <v>598</v>
      </c>
      <c r="I493" s="78">
        <v>598</v>
      </c>
    </row>
    <row r="494" spans="1:10" s="2" customFormat="1" ht="45" customHeight="1">
      <c r="A494" s="69" t="s">
        <v>510</v>
      </c>
      <c r="B494" s="51" t="s">
        <v>1366</v>
      </c>
      <c r="C494" s="51" t="s">
        <v>2715</v>
      </c>
      <c r="D494" s="64" t="s">
        <v>1235</v>
      </c>
      <c r="E494" s="90" t="s">
        <v>2694</v>
      </c>
      <c r="F494" s="175" t="s">
        <v>2716</v>
      </c>
      <c r="G494" s="77" t="s">
        <v>2694</v>
      </c>
      <c r="H494" s="78">
        <v>344</v>
      </c>
      <c r="I494" s="78">
        <v>344</v>
      </c>
      <c r="J494" s="1"/>
    </row>
    <row r="495" spans="1:10" s="2" customFormat="1" ht="48">
      <c r="A495" s="69" t="s">
        <v>511</v>
      </c>
      <c r="B495" s="168" t="s">
        <v>3186</v>
      </c>
      <c r="C495" s="168" t="s">
        <v>3187</v>
      </c>
      <c r="D495" s="52" t="s">
        <v>3188</v>
      </c>
      <c r="E495" s="233" t="s">
        <v>3171</v>
      </c>
      <c r="F495" s="151" t="s">
        <v>3195</v>
      </c>
      <c r="G495" s="168" t="s">
        <v>3196</v>
      </c>
      <c r="H495" s="169">
        <v>339.04</v>
      </c>
      <c r="I495" s="169">
        <v>402.96</v>
      </c>
      <c r="J495" s="1"/>
    </row>
    <row r="496" spans="1:10" s="2" customFormat="1" ht="45" customHeight="1">
      <c r="A496" s="69" t="s">
        <v>512</v>
      </c>
      <c r="B496" s="168" t="s">
        <v>3189</v>
      </c>
      <c r="C496" s="168" t="s">
        <v>3190</v>
      </c>
      <c r="D496" s="52" t="s">
        <v>3191</v>
      </c>
      <c r="E496" s="233" t="s">
        <v>3163</v>
      </c>
      <c r="F496" s="151" t="s">
        <v>3197</v>
      </c>
      <c r="G496" s="168" t="s">
        <v>3198</v>
      </c>
      <c r="H496" s="169">
        <v>93.5</v>
      </c>
      <c r="I496" s="169">
        <v>115.01</v>
      </c>
      <c r="J496" s="1"/>
    </row>
    <row r="497" spans="1:10" s="2" customFormat="1" ht="55.5" customHeight="1">
      <c r="A497" s="69" t="s">
        <v>513</v>
      </c>
      <c r="B497" s="168" t="s">
        <v>3192</v>
      </c>
      <c r="C497" s="168" t="s">
        <v>3193</v>
      </c>
      <c r="D497" s="52" t="s">
        <v>3194</v>
      </c>
      <c r="E497" s="233" t="s">
        <v>3163</v>
      </c>
      <c r="F497" s="151" t="s">
        <v>3199</v>
      </c>
      <c r="G497" s="168" t="s">
        <v>3200</v>
      </c>
      <c r="H497" s="169">
        <v>725.54</v>
      </c>
      <c r="I497" s="169">
        <v>892.4</v>
      </c>
      <c r="J497" s="1"/>
    </row>
    <row r="498" spans="1:10" s="2" customFormat="1" ht="58.5" customHeight="1">
      <c r="A498" s="69" t="s">
        <v>514</v>
      </c>
      <c r="B498" s="168" t="s">
        <v>3141</v>
      </c>
      <c r="C498" s="168" t="s">
        <v>3201</v>
      </c>
      <c r="D498" s="52" t="s">
        <v>3202</v>
      </c>
      <c r="E498" s="233" t="s">
        <v>3203</v>
      </c>
      <c r="F498" s="151" t="s">
        <v>3210</v>
      </c>
      <c r="G498" s="168" t="s">
        <v>3211</v>
      </c>
      <c r="H498" s="169">
        <v>650</v>
      </c>
      <c r="I498" s="169">
        <v>650</v>
      </c>
      <c r="J498" s="1"/>
    </row>
    <row r="499" spans="1:10" s="2" customFormat="1" ht="77.25" customHeight="1">
      <c r="A499" s="69" t="s">
        <v>515</v>
      </c>
      <c r="B499" s="168" t="s">
        <v>3204</v>
      </c>
      <c r="C499" s="168" t="s">
        <v>3205</v>
      </c>
      <c r="D499" s="52" t="s">
        <v>3206</v>
      </c>
      <c r="E499" s="233" t="s">
        <v>3203</v>
      </c>
      <c r="F499" s="151" t="s">
        <v>3212</v>
      </c>
      <c r="G499" s="168" t="s">
        <v>3211</v>
      </c>
      <c r="H499" s="169">
        <v>281.02</v>
      </c>
      <c r="I499" s="169">
        <v>304.37</v>
      </c>
      <c r="J499" s="1"/>
    </row>
    <row r="500" spans="1:10" s="2" customFormat="1" ht="69" customHeight="1">
      <c r="A500" s="69" t="s">
        <v>516</v>
      </c>
      <c r="B500" s="168" t="s">
        <v>3207</v>
      </c>
      <c r="C500" s="168" t="s">
        <v>3208</v>
      </c>
      <c r="D500" s="52" t="s">
        <v>3209</v>
      </c>
      <c r="E500" s="233" t="s">
        <v>3203</v>
      </c>
      <c r="F500" s="151" t="s">
        <v>3213</v>
      </c>
      <c r="G500" s="168" t="s">
        <v>3214</v>
      </c>
      <c r="H500" s="169">
        <v>70.400000000000006</v>
      </c>
      <c r="I500" s="169">
        <v>86.59</v>
      </c>
      <c r="J500" s="1"/>
    </row>
    <row r="501" spans="1:10" s="2" customFormat="1" ht="60.75" customHeight="1">
      <c r="A501" s="69" t="s">
        <v>517</v>
      </c>
      <c r="B501" s="168" t="s">
        <v>3215</v>
      </c>
      <c r="C501" s="168" t="s">
        <v>3216</v>
      </c>
      <c r="D501" s="52" t="s">
        <v>3217</v>
      </c>
      <c r="E501" s="233" t="s">
        <v>3171</v>
      </c>
      <c r="F501" s="151" t="s">
        <v>3225</v>
      </c>
      <c r="G501" s="168" t="s">
        <v>3177</v>
      </c>
      <c r="H501" s="169">
        <v>9000</v>
      </c>
      <c r="I501" s="169">
        <v>9000</v>
      </c>
      <c r="J501" s="1"/>
    </row>
    <row r="502" spans="1:10" s="2" customFormat="1" ht="58.5" customHeight="1">
      <c r="A502" s="69" t="s">
        <v>518</v>
      </c>
      <c r="B502" s="168" t="s">
        <v>3218</v>
      </c>
      <c r="C502" s="168" t="s">
        <v>3219</v>
      </c>
      <c r="D502" s="52" t="s">
        <v>3220</v>
      </c>
      <c r="E502" s="233" t="s">
        <v>2039</v>
      </c>
      <c r="F502" s="151" t="s">
        <v>1424</v>
      </c>
      <c r="G502" s="168" t="s">
        <v>3211</v>
      </c>
      <c r="H502" s="169">
        <v>562.62</v>
      </c>
      <c r="I502" s="169">
        <v>599.66999999999996</v>
      </c>
      <c r="J502" s="1"/>
    </row>
    <row r="503" spans="1:10" s="2" customFormat="1" ht="50.25" customHeight="1">
      <c r="A503" s="69" t="s">
        <v>519</v>
      </c>
      <c r="B503" s="168" t="s">
        <v>3166</v>
      </c>
      <c r="C503" s="168" t="s">
        <v>3221</v>
      </c>
      <c r="D503" s="52" t="s">
        <v>1491</v>
      </c>
      <c r="E503" s="233" t="s">
        <v>2350</v>
      </c>
      <c r="F503" s="151" t="s">
        <v>3226</v>
      </c>
      <c r="G503" s="168" t="s">
        <v>3224</v>
      </c>
      <c r="H503" s="169">
        <v>19.11</v>
      </c>
      <c r="I503" s="169">
        <v>20.64</v>
      </c>
      <c r="J503" s="1"/>
    </row>
    <row r="504" spans="1:10" s="2" customFormat="1" ht="54" customHeight="1">
      <c r="A504" s="69" t="s">
        <v>520</v>
      </c>
      <c r="B504" s="50" t="s">
        <v>3166</v>
      </c>
      <c r="C504" s="50" t="s">
        <v>3222</v>
      </c>
      <c r="D504" s="165" t="s">
        <v>3223</v>
      </c>
      <c r="E504" s="231" t="s">
        <v>3224</v>
      </c>
      <c r="F504" s="167" t="s">
        <v>3227</v>
      </c>
      <c r="G504" s="50" t="s">
        <v>3224</v>
      </c>
      <c r="H504" s="166">
        <v>38.22</v>
      </c>
      <c r="I504" s="166">
        <v>41.28</v>
      </c>
      <c r="J504" s="1"/>
    </row>
    <row r="505" spans="1:10" s="2" customFormat="1" ht="45" customHeight="1">
      <c r="A505" s="69" t="s">
        <v>521</v>
      </c>
      <c r="B505" s="31" t="s">
        <v>2717</v>
      </c>
      <c r="C505" s="31" t="s">
        <v>2718</v>
      </c>
      <c r="D505" s="27" t="s">
        <v>1245</v>
      </c>
      <c r="E505" s="119"/>
      <c r="F505" s="91" t="s">
        <v>2719</v>
      </c>
      <c r="G505" s="14" t="s">
        <v>2720</v>
      </c>
      <c r="H505" s="12">
        <v>127.15</v>
      </c>
      <c r="I505" s="12">
        <v>156.38999999999999</v>
      </c>
      <c r="J505" s="1"/>
    </row>
    <row r="506" spans="1:10" s="2" customFormat="1" ht="45" customHeight="1">
      <c r="A506" s="69" t="s">
        <v>522</v>
      </c>
      <c r="B506" s="31" t="s">
        <v>2011</v>
      </c>
      <c r="C506" s="28" t="s">
        <v>2721</v>
      </c>
      <c r="D506" s="27" t="s">
        <v>1960</v>
      </c>
      <c r="E506" s="128" t="s">
        <v>1961</v>
      </c>
      <c r="F506" s="91" t="s">
        <v>1819</v>
      </c>
      <c r="G506" s="14" t="s">
        <v>2711</v>
      </c>
      <c r="H506" s="12">
        <v>500</v>
      </c>
      <c r="I506" s="12">
        <v>500</v>
      </c>
    </row>
    <row r="507" spans="1:10" s="2" customFormat="1" ht="45" customHeight="1">
      <c r="A507" s="69" t="s">
        <v>523</v>
      </c>
      <c r="B507" s="31" t="s">
        <v>1271</v>
      </c>
      <c r="C507" s="31" t="s">
        <v>2722</v>
      </c>
      <c r="D507" s="27" t="s">
        <v>1245</v>
      </c>
      <c r="E507" s="119"/>
      <c r="F507" s="91" t="s">
        <v>2724</v>
      </c>
      <c r="G507" s="14" t="s">
        <v>2598</v>
      </c>
      <c r="H507" s="12">
        <v>115.2</v>
      </c>
      <c r="I507" s="12">
        <v>141.69999999999999</v>
      </c>
    </row>
    <row r="508" spans="1:10" s="2" customFormat="1" ht="45" customHeight="1">
      <c r="A508" s="69" t="s">
        <v>524</v>
      </c>
      <c r="B508" s="31" t="s">
        <v>1271</v>
      </c>
      <c r="C508" s="31" t="s">
        <v>2723</v>
      </c>
      <c r="D508" s="27" t="s">
        <v>1245</v>
      </c>
      <c r="E508" s="114"/>
      <c r="F508" s="91" t="s">
        <v>2725</v>
      </c>
      <c r="G508" s="14" t="s">
        <v>2726</v>
      </c>
      <c r="H508" s="12">
        <v>117.89</v>
      </c>
      <c r="I508" s="12">
        <v>145</v>
      </c>
      <c r="J508" s="1"/>
    </row>
    <row r="509" spans="1:10" s="2" customFormat="1" ht="45" customHeight="1">
      <c r="A509" s="69" t="s">
        <v>525</v>
      </c>
      <c r="B509" s="31" t="s">
        <v>1927</v>
      </c>
      <c r="C509" s="31" t="s">
        <v>2727</v>
      </c>
      <c r="D509" s="27" t="s">
        <v>2728</v>
      </c>
      <c r="E509" s="119" t="s">
        <v>2720</v>
      </c>
      <c r="F509" s="91" t="s">
        <v>2729</v>
      </c>
      <c r="G509" s="14" t="s">
        <v>2730</v>
      </c>
      <c r="H509" s="12">
        <v>90</v>
      </c>
      <c r="I509" s="12">
        <v>90</v>
      </c>
      <c r="J509" s="1"/>
    </row>
    <row r="510" spans="1:10" s="2" customFormat="1" ht="45" customHeight="1">
      <c r="A510" s="69" t="s">
        <v>526</v>
      </c>
      <c r="B510" s="39" t="s">
        <v>1799</v>
      </c>
      <c r="C510" s="31" t="s">
        <v>1239</v>
      </c>
      <c r="D510" s="27" t="s">
        <v>1240</v>
      </c>
      <c r="E510" s="114"/>
      <c r="F510" s="91" t="s">
        <v>2731</v>
      </c>
      <c r="G510" s="14" t="s">
        <v>2732</v>
      </c>
      <c r="H510" s="12">
        <v>23</v>
      </c>
      <c r="I510" s="12">
        <v>24.84</v>
      </c>
    </row>
    <row r="511" spans="1:10" s="2" customFormat="1" ht="45" customHeight="1">
      <c r="A511" s="69" t="s">
        <v>527</v>
      </c>
      <c r="B511" s="39" t="s">
        <v>1799</v>
      </c>
      <c r="C511" s="31" t="s">
        <v>1239</v>
      </c>
      <c r="D511" s="27" t="s">
        <v>1240</v>
      </c>
      <c r="E511" s="119"/>
      <c r="F511" s="91" t="s">
        <v>2733</v>
      </c>
      <c r="G511" s="14" t="s">
        <v>2732</v>
      </c>
      <c r="H511" s="12">
        <v>204.52</v>
      </c>
      <c r="I511" s="12">
        <v>220.89</v>
      </c>
    </row>
    <row r="512" spans="1:10" s="2" customFormat="1" ht="45" customHeight="1">
      <c r="A512" s="69" t="s">
        <v>528</v>
      </c>
      <c r="B512" s="31" t="s">
        <v>2274</v>
      </c>
      <c r="C512" s="31" t="s">
        <v>2734</v>
      </c>
      <c r="D512" s="27" t="s">
        <v>2735</v>
      </c>
      <c r="E512" s="119" t="s">
        <v>1572</v>
      </c>
      <c r="F512" s="91" t="s">
        <v>2736</v>
      </c>
      <c r="G512" s="14" t="s">
        <v>2737</v>
      </c>
      <c r="H512" s="12">
        <v>6000</v>
      </c>
      <c r="I512" s="12">
        <f>H512*1.23</f>
        <v>7380</v>
      </c>
      <c r="J512" s="1"/>
    </row>
    <row r="513" spans="1:10" s="2" customFormat="1" ht="51.75" customHeight="1">
      <c r="A513" s="69" t="s">
        <v>529</v>
      </c>
      <c r="B513" s="31" t="s">
        <v>1348</v>
      </c>
      <c r="C513" s="31" t="s">
        <v>2738</v>
      </c>
      <c r="D513" s="27" t="s">
        <v>1350</v>
      </c>
      <c r="E513" s="119" t="s">
        <v>1351</v>
      </c>
      <c r="F513" s="91" t="s">
        <v>2741</v>
      </c>
      <c r="G513" s="14" t="s">
        <v>2702</v>
      </c>
      <c r="H513" s="12">
        <v>1432.67</v>
      </c>
      <c r="I513" s="12">
        <v>1762.18</v>
      </c>
      <c r="J513" s="1"/>
    </row>
    <row r="514" spans="1:10" s="2" customFormat="1" ht="52.5" customHeight="1">
      <c r="A514" s="69" t="s">
        <v>530</v>
      </c>
      <c r="B514" s="31" t="s">
        <v>1348</v>
      </c>
      <c r="C514" s="31" t="s">
        <v>2739</v>
      </c>
      <c r="D514" s="27" t="s">
        <v>1350</v>
      </c>
      <c r="E514" s="114" t="s">
        <v>1351</v>
      </c>
      <c r="F514" s="91" t="s">
        <v>2742</v>
      </c>
      <c r="G514" s="14" t="s">
        <v>2743</v>
      </c>
      <c r="H514" s="12">
        <v>578.92999999999995</v>
      </c>
      <c r="I514" s="12">
        <v>712.09</v>
      </c>
    </row>
    <row r="515" spans="1:10" s="2" customFormat="1" ht="45" customHeight="1">
      <c r="A515" s="69" t="s">
        <v>531</v>
      </c>
      <c r="B515" s="31" t="s">
        <v>1878</v>
      </c>
      <c r="C515" s="31" t="s">
        <v>2740</v>
      </c>
      <c r="D515" s="27" t="s">
        <v>1235</v>
      </c>
      <c r="E515" s="119"/>
      <c r="F515" s="91" t="s">
        <v>1662</v>
      </c>
      <c r="G515" s="14" t="s">
        <v>2743</v>
      </c>
      <c r="H515" s="12">
        <v>250</v>
      </c>
      <c r="I515" s="12">
        <v>250</v>
      </c>
    </row>
    <row r="516" spans="1:10" s="2" customFormat="1" ht="45" customHeight="1">
      <c r="A516" s="69" t="s">
        <v>532</v>
      </c>
      <c r="B516" s="31" t="s">
        <v>1528</v>
      </c>
      <c r="C516" s="31" t="s">
        <v>2746</v>
      </c>
      <c r="D516" s="27" t="s">
        <v>1304</v>
      </c>
      <c r="E516" s="114" t="s">
        <v>1250</v>
      </c>
      <c r="F516" s="91" t="s">
        <v>2744</v>
      </c>
      <c r="G516" s="14" t="s">
        <v>2745</v>
      </c>
      <c r="H516" s="12">
        <v>2955.28</v>
      </c>
      <c r="I516" s="12">
        <v>3635</v>
      </c>
      <c r="J516" s="1"/>
    </row>
    <row r="517" spans="1:10" s="2" customFormat="1" ht="43.5" customHeight="1">
      <c r="A517" s="69" t="s">
        <v>533</v>
      </c>
      <c r="B517" s="31" t="s">
        <v>1337</v>
      </c>
      <c r="C517" s="31" t="s">
        <v>2749</v>
      </c>
      <c r="D517" s="27" t="s">
        <v>1339</v>
      </c>
      <c r="E517" s="119"/>
      <c r="F517" s="91" t="s">
        <v>2747</v>
      </c>
      <c r="G517" s="14" t="s">
        <v>2748</v>
      </c>
      <c r="H517" s="12">
        <v>633.88</v>
      </c>
      <c r="I517" s="12">
        <v>718.85</v>
      </c>
      <c r="J517" s="1"/>
    </row>
    <row r="518" spans="1:10" s="2" customFormat="1" ht="39" customHeight="1">
      <c r="A518" s="69" t="s">
        <v>534</v>
      </c>
      <c r="B518" s="31" t="s">
        <v>1399</v>
      </c>
      <c r="C518" s="31" t="s">
        <v>2750</v>
      </c>
      <c r="D518" s="27" t="s">
        <v>1235</v>
      </c>
      <c r="E518" s="114"/>
      <c r="F518" s="91" t="s">
        <v>2751</v>
      </c>
      <c r="G518" s="14" t="s">
        <v>2752</v>
      </c>
      <c r="H518" s="12">
        <v>400.4</v>
      </c>
      <c r="I518" s="12">
        <v>492.49</v>
      </c>
    </row>
    <row r="519" spans="1:10" s="2" customFormat="1" ht="54" customHeight="1">
      <c r="A519" s="69" t="s">
        <v>535</v>
      </c>
      <c r="B519" s="31" t="s">
        <v>1910</v>
      </c>
      <c r="C519" s="51" t="s">
        <v>2753</v>
      </c>
      <c r="D519" s="64" t="s">
        <v>2289</v>
      </c>
      <c r="E519" s="119" t="s">
        <v>2685</v>
      </c>
      <c r="F519" s="198" t="s">
        <v>2754</v>
      </c>
      <c r="G519" s="111" t="s">
        <v>2755</v>
      </c>
      <c r="H519" s="60">
        <v>5130.87</v>
      </c>
      <c r="I519" s="60">
        <v>6310.97</v>
      </c>
    </row>
    <row r="520" spans="1:10" s="2" customFormat="1" ht="54" customHeight="1">
      <c r="A520" s="69" t="s">
        <v>536</v>
      </c>
      <c r="B520" s="31" t="s">
        <v>1437</v>
      </c>
      <c r="C520" s="31" t="s">
        <v>2756</v>
      </c>
      <c r="D520" s="27" t="s">
        <v>1439</v>
      </c>
      <c r="E520" s="114" t="s">
        <v>1440</v>
      </c>
      <c r="F520" s="91" t="s">
        <v>2757</v>
      </c>
      <c r="G520" s="14" t="s">
        <v>2758</v>
      </c>
      <c r="H520" s="12">
        <v>710.46</v>
      </c>
      <c r="I520" s="12">
        <v>873.86</v>
      </c>
      <c r="J520" s="1"/>
    </row>
    <row r="521" spans="1:10" s="2" customFormat="1" ht="45.75" customHeight="1">
      <c r="A521" s="69" t="s">
        <v>537</v>
      </c>
      <c r="B521" s="31" t="s">
        <v>1821</v>
      </c>
      <c r="C521" s="31" t="s">
        <v>1751</v>
      </c>
      <c r="D521" s="27" t="s">
        <v>1464</v>
      </c>
      <c r="E521" s="119" t="s">
        <v>1256</v>
      </c>
      <c r="F521" s="91" t="s">
        <v>2759</v>
      </c>
      <c r="G521" s="14" t="s">
        <v>2737</v>
      </c>
      <c r="H521" s="12">
        <v>107.41</v>
      </c>
      <c r="I521" s="12">
        <v>116</v>
      </c>
      <c r="J521" s="1"/>
    </row>
    <row r="522" spans="1:10" s="2" customFormat="1" ht="50.25" customHeight="1">
      <c r="A522" s="69" t="s">
        <v>538</v>
      </c>
      <c r="B522" s="31" t="s">
        <v>1821</v>
      </c>
      <c r="C522" s="31" t="s">
        <v>1751</v>
      </c>
      <c r="D522" s="27" t="s">
        <v>1464</v>
      </c>
      <c r="E522" s="119" t="s">
        <v>1256</v>
      </c>
      <c r="F522" s="91" t="s">
        <v>2760</v>
      </c>
      <c r="G522" s="14" t="s">
        <v>2755</v>
      </c>
      <c r="H522" s="12">
        <v>108.33</v>
      </c>
      <c r="I522" s="12">
        <v>117</v>
      </c>
    </row>
    <row r="523" spans="1:10" s="2" customFormat="1" ht="66" customHeight="1">
      <c r="A523" s="69" t="s">
        <v>539</v>
      </c>
      <c r="B523" s="31" t="s">
        <v>1821</v>
      </c>
      <c r="C523" s="31" t="s">
        <v>1751</v>
      </c>
      <c r="D523" s="27" t="s">
        <v>1464</v>
      </c>
      <c r="E523" s="119" t="s">
        <v>1256</v>
      </c>
      <c r="F523" s="91" t="s">
        <v>2761</v>
      </c>
      <c r="G523" s="14" t="s">
        <v>2762</v>
      </c>
      <c r="H523" s="12">
        <v>107.41</v>
      </c>
      <c r="I523" s="12">
        <v>116</v>
      </c>
    </row>
    <row r="524" spans="1:10" s="2" customFormat="1" ht="50.25" customHeight="1">
      <c r="A524" s="69" t="s">
        <v>540</v>
      </c>
      <c r="B524" s="31" t="s">
        <v>1821</v>
      </c>
      <c r="C524" s="31" t="s">
        <v>1751</v>
      </c>
      <c r="D524" s="27" t="s">
        <v>1464</v>
      </c>
      <c r="E524" s="119" t="s">
        <v>1256</v>
      </c>
      <c r="F524" s="151" t="s">
        <v>2763</v>
      </c>
      <c r="G524" s="93" t="s">
        <v>2764</v>
      </c>
      <c r="H524" s="139">
        <v>323.14999999999998</v>
      </c>
      <c r="I524" s="60">
        <v>349</v>
      </c>
      <c r="J524" s="1"/>
    </row>
    <row r="525" spans="1:10" s="2" customFormat="1" ht="45" customHeight="1">
      <c r="A525" s="69" t="s">
        <v>541</v>
      </c>
      <c r="B525" s="31" t="s">
        <v>2529</v>
      </c>
      <c r="C525" s="31" t="s">
        <v>1264</v>
      </c>
      <c r="D525" s="27" t="s">
        <v>1235</v>
      </c>
      <c r="E525" s="119"/>
      <c r="F525" s="91" t="s">
        <v>2765</v>
      </c>
      <c r="G525" s="14" t="s">
        <v>2766</v>
      </c>
      <c r="H525" s="12">
        <v>798.28</v>
      </c>
      <c r="I525" s="12">
        <v>982.01</v>
      </c>
      <c r="J525" s="1"/>
    </row>
    <row r="526" spans="1:10" s="2" customFormat="1" ht="45" customHeight="1">
      <c r="A526" s="69" t="s">
        <v>542</v>
      </c>
      <c r="B526" s="31" t="s">
        <v>2767</v>
      </c>
      <c r="C526" s="31" t="s">
        <v>2771</v>
      </c>
      <c r="D526" s="27" t="s">
        <v>2768</v>
      </c>
      <c r="E526" s="114" t="s">
        <v>2766</v>
      </c>
      <c r="F526" s="91" t="s">
        <v>2769</v>
      </c>
      <c r="G526" s="14" t="s">
        <v>2770</v>
      </c>
      <c r="H526" s="12">
        <v>1503.92</v>
      </c>
      <c r="I526" s="12">
        <v>1849.82</v>
      </c>
    </row>
    <row r="527" spans="1:10" s="2" customFormat="1" ht="45" customHeight="1">
      <c r="A527" s="69" t="s">
        <v>543</v>
      </c>
      <c r="B527" s="39" t="s">
        <v>1522</v>
      </c>
      <c r="C527" s="31" t="s">
        <v>2772</v>
      </c>
      <c r="D527" s="27" t="s">
        <v>1339</v>
      </c>
      <c r="E527" s="119"/>
      <c r="F527" s="91" t="s">
        <v>2773</v>
      </c>
      <c r="G527" s="14" t="s">
        <v>2766</v>
      </c>
      <c r="H527" s="12">
        <v>300</v>
      </c>
      <c r="I527" s="12">
        <v>369</v>
      </c>
    </row>
    <row r="528" spans="1:10" s="2" customFormat="1" ht="45" customHeight="1">
      <c r="A528" s="69" t="s">
        <v>544</v>
      </c>
      <c r="B528" s="31" t="s">
        <v>1290</v>
      </c>
      <c r="C528" s="31" t="s">
        <v>2774</v>
      </c>
      <c r="D528" s="27" t="s">
        <v>1292</v>
      </c>
      <c r="E528" s="114"/>
      <c r="F528" s="91" t="s">
        <v>2775</v>
      </c>
      <c r="G528" s="14" t="s">
        <v>2776</v>
      </c>
      <c r="H528" s="12">
        <v>2074.4699999999998</v>
      </c>
      <c r="I528" s="12">
        <v>2551.61</v>
      </c>
      <c r="J528" s="1"/>
    </row>
    <row r="529" spans="1:10" s="2" customFormat="1" ht="45" customHeight="1">
      <c r="A529" s="69" t="s">
        <v>545</v>
      </c>
      <c r="B529" s="31" t="s">
        <v>2491</v>
      </c>
      <c r="C529" s="31" t="s">
        <v>2777</v>
      </c>
      <c r="D529" s="27" t="s">
        <v>2778</v>
      </c>
      <c r="E529" s="119" t="s">
        <v>2732</v>
      </c>
      <c r="F529" s="91" t="s">
        <v>2779</v>
      </c>
      <c r="G529" s="14" t="s">
        <v>2780</v>
      </c>
      <c r="H529" s="12">
        <v>300</v>
      </c>
      <c r="I529" s="12">
        <v>324</v>
      </c>
      <c r="J529" s="1"/>
    </row>
    <row r="530" spans="1:10" s="2" customFormat="1" ht="45" customHeight="1">
      <c r="A530" s="69" t="s">
        <v>546</v>
      </c>
      <c r="B530" s="39" t="s">
        <v>1799</v>
      </c>
      <c r="C530" s="31" t="s">
        <v>1239</v>
      </c>
      <c r="D530" s="27" t="s">
        <v>1240</v>
      </c>
      <c r="E530" s="114"/>
      <c r="F530" s="91" t="s">
        <v>2781</v>
      </c>
      <c r="G530" s="14" t="s">
        <v>2780</v>
      </c>
      <c r="H530" s="12">
        <v>48.52</v>
      </c>
      <c r="I530" s="12">
        <v>52.41</v>
      </c>
    </row>
    <row r="531" spans="1:10" s="2" customFormat="1" ht="45" customHeight="1">
      <c r="A531" s="69" t="s">
        <v>547</v>
      </c>
      <c r="B531" s="39" t="s">
        <v>1799</v>
      </c>
      <c r="C531" s="31" t="s">
        <v>1239</v>
      </c>
      <c r="D531" s="30" t="s">
        <v>1240</v>
      </c>
      <c r="E531" s="119"/>
      <c r="F531" s="91" t="s">
        <v>2782</v>
      </c>
      <c r="G531" s="14" t="s">
        <v>2780</v>
      </c>
      <c r="H531" s="12">
        <v>37.04</v>
      </c>
      <c r="I531" s="12">
        <v>40</v>
      </c>
    </row>
    <row r="532" spans="1:10" s="2" customFormat="1" ht="45" customHeight="1">
      <c r="A532" s="69" t="s">
        <v>548</v>
      </c>
      <c r="B532" s="31" t="s">
        <v>2783</v>
      </c>
      <c r="C532" s="31" t="s">
        <v>1535</v>
      </c>
      <c r="D532" s="27" t="s">
        <v>1235</v>
      </c>
      <c r="E532" s="114"/>
      <c r="F532" s="91" t="s">
        <v>2784</v>
      </c>
      <c r="G532" s="14" t="s">
        <v>2785</v>
      </c>
      <c r="H532" s="12">
        <v>27.93</v>
      </c>
      <c r="I532" s="12">
        <v>34.35</v>
      </c>
      <c r="J532" s="1"/>
    </row>
    <row r="533" spans="1:10" s="2" customFormat="1" ht="45" customHeight="1">
      <c r="A533" s="69" t="s">
        <v>549</v>
      </c>
      <c r="B533" s="31" t="s">
        <v>1257</v>
      </c>
      <c r="C533" s="31" t="s">
        <v>2943</v>
      </c>
      <c r="D533" s="27" t="s">
        <v>1259</v>
      </c>
      <c r="E533" s="119" t="s">
        <v>1260</v>
      </c>
      <c r="F533" s="91" t="s">
        <v>2786</v>
      </c>
      <c r="G533" s="14" t="s">
        <v>2787</v>
      </c>
      <c r="H533" s="12">
        <v>3645.6</v>
      </c>
      <c r="I533" s="12">
        <v>3645.6</v>
      </c>
      <c r="J533" s="1"/>
    </row>
    <row r="534" spans="1:10" s="2" customFormat="1" ht="45" customHeight="1">
      <c r="A534" s="69" t="s">
        <v>550</v>
      </c>
      <c r="B534" s="31" t="s">
        <v>1406</v>
      </c>
      <c r="C534" s="31" t="s">
        <v>2788</v>
      </c>
      <c r="D534" s="27" t="s">
        <v>1407</v>
      </c>
      <c r="E534" s="114" t="s">
        <v>1408</v>
      </c>
      <c r="F534" s="91" t="s">
        <v>2789</v>
      </c>
      <c r="G534" s="14" t="s">
        <v>2790</v>
      </c>
      <c r="H534" s="12">
        <v>193</v>
      </c>
      <c r="I534" s="12">
        <v>237.39</v>
      </c>
    </row>
    <row r="535" spans="1:10" s="2" customFormat="1" ht="45" customHeight="1">
      <c r="A535" s="69" t="s">
        <v>551</v>
      </c>
      <c r="B535" s="31" t="s">
        <v>2791</v>
      </c>
      <c r="C535" s="31" t="s">
        <v>2792</v>
      </c>
      <c r="D535" s="27" t="s">
        <v>2793</v>
      </c>
      <c r="E535" s="119" t="s">
        <v>2682</v>
      </c>
      <c r="F535" s="91" t="s">
        <v>2794</v>
      </c>
      <c r="G535" s="14" t="s">
        <v>2732</v>
      </c>
      <c r="H535" s="12">
        <v>9171.2999999999993</v>
      </c>
      <c r="I535" s="12">
        <v>9905</v>
      </c>
    </row>
    <row r="536" spans="1:10" s="2" customFormat="1" ht="45" customHeight="1">
      <c r="A536" s="69" t="s">
        <v>552</v>
      </c>
      <c r="B536" s="31" t="s">
        <v>1694</v>
      </c>
      <c r="C536" s="31" t="s">
        <v>2795</v>
      </c>
      <c r="D536" s="27" t="s">
        <v>2796</v>
      </c>
      <c r="E536" s="114" t="s">
        <v>2682</v>
      </c>
      <c r="F536" s="91" t="s">
        <v>2797</v>
      </c>
      <c r="G536" s="14" t="s">
        <v>2755</v>
      </c>
      <c r="H536" s="12">
        <v>1500</v>
      </c>
      <c r="I536" s="12">
        <v>1620</v>
      </c>
      <c r="J536" s="1"/>
    </row>
    <row r="537" spans="1:10" s="2" customFormat="1" ht="45" customHeight="1">
      <c r="A537" s="69" t="s">
        <v>553</v>
      </c>
      <c r="B537" s="31" t="s">
        <v>1694</v>
      </c>
      <c r="C537" s="31" t="s">
        <v>2798</v>
      </c>
      <c r="D537" s="27" t="s">
        <v>2799</v>
      </c>
      <c r="E537" s="119" t="s">
        <v>2720</v>
      </c>
      <c r="F537" s="91" t="s">
        <v>2800</v>
      </c>
      <c r="G537" s="14" t="s">
        <v>2764</v>
      </c>
      <c r="H537" s="12">
        <v>9800</v>
      </c>
      <c r="I537" s="12">
        <v>12054</v>
      </c>
      <c r="J537" s="1"/>
    </row>
    <row r="538" spans="1:10" s="2" customFormat="1" ht="45" customHeight="1">
      <c r="A538" s="69" t="s">
        <v>554</v>
      </c>
      <c r="B538" s="31" t="s">
        <v>1915</v>
      </c>
      <c r="C538" s="21" t="s">
        <v>2801</v>
      </c>
      <c r="D538" s="27" t="s">
        <v>2802</v>
      </c>
      <c r="E538" s="114" t="s">
        <v>2755</v>
      </c>
      <c r="F538" s="91" t="s">
        <v>2803</v>
      </c>
      <c r="G538" s="14" t="s">
        <v>2804</v>
      </c>
      <c r="H538" s="12">
        <v>512.22</v>
      </c>
      <c r="I538" s="12">
        <v>630.03</v>
      </c>
    </row>
    <row r="539" spans="1:10" s="2" customFormat="1" ht="45" customHeight="1">
      <c r="A539" s="69" t="s">
        <v>555</v>
      </c>
      <c r="B539" s="31" t="s">
        <v>1281</v>
      </c>
      <c r="C539" s="21" t="s">
        <v>2805</v>
      </c>
      <c r="D539" s="27" t="s">
        <v>1282</v>
      </c>
      <c r="E539" s="75" t="s">
        <v>1283</v>
      </c>
      <c r="F539" s="91" t="s">
        <v>2806</v>
      </c>
      <c r="G539" s="14" t="s">
        <v>2807</v>
      </c>
      <c r="H539" s="12">
        <v>2000</v>
      </c>
      <c r="I539" s="12">
        <f>H539*1.23</f>
        <v>2460</v>
      </c>
    </row>
    <row r="540" spans="1:10" s="2" customFormat="1" ht="54.75" customHeight="1">
      <c r="A540" s="69" t="s">
        <v>556</v>
      </c>
      <c r="B540" s="39" t="s">
        <v>1799</v>
      </c>
      <c r="C540" s="31" t="s">
        <v>2808</v>
      </c>
      <c r="D540" s="27" t="s">
        <v>2809</v>
      </c>
      <c r="E540" s="118" t="s">
        <v>2810</v>
      </c>
      <c r="F540" s="91" t="s">
        <v>2811</v>
      </c>
      <c r="G540" s="14" t="s">
        <v>2812</v>
      </c>
      <c r="H540" s="12">
        <v>13888.65</v>
      </c>
      <c r="I540" s="12">
        <v>15001.04</v>
      </c>
      <c r="J540" s="1"/>
    </row>
    <row r="541" spans="1:10" s="2" customFormat="1" ht="45" customHeight="1">
      <c r="A541" s="69" t="s">
        <v>557</v>
      </c>
      <c r="B541" s="31" t="s">
        <v>2014</v>
      </c>
      <c r="C541" s="31" t="s">
        <v>2015</v>
      </c>
      <c r="D541" s="27" t="s">
        <v>2016</v>
      </c>
      <c r="E541" s="119"/>
      <c r="F541" s="184" t="s">
        <v>2813</v>
      </c>
      <c r="G541" s="14" t="s">
        <v>2814</v>
      </c>
      <c r="H541" s="12">
        <v>37.72</v>
      </c>
      <c r="I541" s="12">
        <v>46.4</v>
      </c>
      <c r="J541" s="1"/>
    </row>
    <row r="542" spans="1:10" s="2" customFormat="1" ht="45" customHeight="1">
      <c r="A542" s="69" t="s">
        <v>558</v>
      </c>
      <c r="B542" s="31" t="s">
        <v>2027</v>
      </c>
      <c r="C542" s="31" t="s">
        <v>1535</v>
      </c>
      <c r="D542" s="27" t="s">
        <v>1235</v>
      </c>
      <c r="E542" s="114"/>
      <c r="F542" s="91" t="s">
        <v>2815</v>
      </c>
      <c r="G542" s="14" t="s">
        <v>2816</v>
      </c>
      <c r="H542" s="12">
        <v>9.75</v>
      </c>
      <c r="I542" s="12">
        <v>11.99</v>
      </c>
    </row>
    <row r="543" spans="1:10" s="2" customFormat="1" ht="45" customHeight="1">
      <c r="A543" s="69" t="s">
        <v>559</v>
      </c>
      <c r="B543" s="31" t="s">
        <v>2817</v>
      </c>
      <c r="C543" s="31" t="s">
        <v>2818</v>
      </c>
      <c r="D543" s="27" t="s">
        <v>2819</v>
      </c>
      <c r="E543" s="119" t="s">
        <v>2685</v>
      </c>
      <c r="F543" s="91" t="s">
        <v>2820</v>
      </c>
      <c r="G543" s="14" t="s">
        <v>2821</v>
      </c>
      <c r="H543" s="12">
        <v>2000</v>
      </c>
      <c r="I543" s="12">
        <v>2460</v>
      </c>
    </row>
    <row r="544" spans="1:10" s="2" customFormat="1" ht="45" customHeight="1">
      <c r="A544" s="69" t="s">
        <v>560</v>
      </c>
      <c r="B544" s="31" t="s">
        <v>1750</v>
      </c>
      <c r="C544" s="31" t="s">
        <v>1751</v>
      </c>
      <c r="D544" s="27" t="s">
        <v>1464</v>
      </c>
      <c r="E544" s="114" t="s">
        <v>1256</v>
      </c>
      <c r="F544" s="91" t="s">
        <v>2822</v>
      </c>
      <c r="G544" s="14" t="s">
        <v>2807</v>
      </c>
      <c r="H544" s="12">
        <v>324.07</v>
      </c>
      <c r="I544" s="12">
        <v>350</v>
      </c>
      <c r="J544" s="1"/>
    </row>
    <row r="545" spans="1:10" s="2" customFormat="1" ht="52.5" customHeight="1">
      <c r="A545" s="69" t="s">
        <v>561</v>
      </c>
      <c r="B545" s="31" t="s">
        <v>2823</v>
      </c>
      <c r="C545" s="31" t="s">
        <v>2824</v>
      </c>
      <c r="D545" s="27" t="s">
        <v>1304</v>
      </c>
      <c r="E545" s="119" t="s">
        <v>1256</v>
      </c>
      <c r="F545" s="91" t="s">
        <v>2825</v>
      </c>
      <c r="G545" s="14" t="s">
        <v>2826</v>
      </c>
      <c r="H545" s="12">
        <v>600</v>
      </c>
      <c r="I545" s="12">
        <v>648</v>
      </c>
      <c r="J545" s="1"/>
    </row>
    <row r="546" spans="1:10" s="2" customFormat="1" ht="59.25" customHeight="1">
      <c r="A546" s="69" t="s">
        <v>562</v>
      </c>
      <c r="B546" s="31" t="s">
        <v>2827</v>
      </c>
      <c r="C546" s="31" t="s">
        <v>2828</v>
      </c>
      <c r="D546" s="27" t="s">
        <v>1477</v>
      </c>
      <c r="E546" s="114" t="s">
        <v>1478</v>
      </c>
      <c r="F546" s="91" t="s">
        <v>2829</v>
      </c>
      <c r="G546" s="14" t="s">
        <v>2755</v>
      </c>
      <c r="H546" s="12">
        <v>152.88</v>
      </c>
      <c r="I546" s="12">
        <v>165.11</v>
      </c>
    </row>
    <row r="547" spans="1:10" s="2" customFormat="1" ht="54.75" customHeight="1">
      <c r="A547" s="69" t="s">
        <v>563</v>
      </c>
      <c r="B547" s="31" t="s">
        <v>2830</v>
      </c>
      <c r="C547" s="31" t="s">
        <v>2831</v>
      </c>
      <c r="D547" s="27" t="s">
        <v>2832</v>
      </c>
      <c r="E547" s="119" t="s">
        <v>2720</v>
      </c>
      <c r="F547" s="91" t="s">
        <v>2833</v>
      </c>
      <c r="G547" s="14" t="s">
        <v>2834</v>
      </c>
      <c r="H547" s="12">
        <v>2535.5</v>
      </c>
      <c r="I547" s="12">
        <v>2541.7800000000002</v>
      </c>
    </row>
    <row r="548" spans="1:10" s="2" customFormat="1" ht="51.75" customHeight="1">
      <c r="A548" s="69" t="s">
        <v>564</v>
      </c>
      <c r="B548" s="31" t="s">
        <v>2835</v>
      </c>
      <c r="C548" s="31" t="s">
        <v>1673</v>
      </c>
      <c r="D548" s="27" t="s">
        <v>1674</v>
      </c>
      <c r="E548" s="114"/>
      <c r="F548" s="184" t="s">
        <v>2836</v>
      </c>
      <c r="G548" s="20" t="s">
        <v>2837</v>
      </c>
      <c r="H548" s="20">
        <v>250</v>
      </c>
      <c r="I548" s="12">
        <v>250</v>
      </c>
      <c r="J548" s="1"/>
    </row>
    <row r="549" spans="1:10" s="2" customFormat="1" ht="52.5" customHeight="1">
      <c r="A549" s="69" t="s">
        <v>565</v>
      </c>
      <c r="B549" s="31" t="s">
        <v>1842</v>
      </c>
      <c r="C549" s="31" t="s">
        <v>2838</v>
      </c>
      <c r="D549" s="27" t="s">
        <v>1339</v>
      </c>
      <c r="E549" s="119"/>
      <c r="F549" s="91" t="s">
        <v>2839</v>
      </c>
      <c r="G549" s="14" t="s">
        <v>2840</v>
      </c>
      <c r="H549" s="12">
        <v>821.38</v>
      </c>
      <c r="I549" s="12">
        <v>1010.3</v>
      </c>
      <c r="J549" s="1"/>
    </row>
    <row r="550" spans="1:10" s="2" customFormat="1" ht="40.5" customHeight="1">
      <c r="A550" s="69" t="s">
        <v>566</v>
      </c>
      <c r="B550" s="31" t="s">
        <v>1296</v>
      </c>
      <c r="C550" s="31" t="s">
        <v>2841</v>
      </c>
      <c r="D550" s="27" t="s">
        <v>1297</v>
      </c>
      <c r="E550" s="114" t="s">
        <v>1298</v>
      </c>
      <c r="F550" s="91" t="s">
        <v>2842</v>
      </c>
      <c r="G550" s="14" t="s">
        <v>2790</v>
      </c>
      <c r="H550" s="12">
        <v>7507.93</v>
      </c>
      <c r="I550" s="12">
        <v>7524.8</v>
      </c>
    </row>
    <row r="551" spans="1:10" s="2" customFormat="1" ht="40.5" customHeight="1">
      <c r="A551" s="69" t="s">
        <v>567</v>
      </c>
      <c r="B551" s="31" t="s">
        <v>1290</v>
      </c>
      <c r="C551" s="31" t="s">
        <v>2843</v>
      </c>
      <c r="D551" s="27" t="s">
        <v>1292</v>
      </c>
      <c r="E551" s="119"/>
      <c r="F551" s="91" t="s">
        <v>2844</v>
      </c>
      <c r="G551" s="14" t="s">
        <v>2766</v>
      </c>
      <c r="H551" s="12">
        <v>356.11</v>
      </c>
      <c r="I551" s="12">
        <v>438.01</v>
      </c>
    </row>
    <row r="552" spans="1:10" s="2" customFormat="1" ht="42" customHeight="1">
      <c r="A552" s="69" t="s">
        <v>568</v>
      </c>
      <c r="B552" s="31" t="s">
        <v>1532</v>
      </c>
      <c r="C552" s="31" t="s">
        <v>1533</v>
      </c>
      <c r="D552" s="27" t="s">
        <v>1304</v>
      </c>
      <c r="E552" s="114" t="s">
        <v>1250</v>
      </c>
      <c r="F552" s="91" t="s">
        <v>1311</v>
      </c>
      <c r="G552" s="14" t="s">
        <v>2766</v>
      </c>
      <c r="H552" s="12">
        <v>450</v>
      </c>
      <c r="I552" s="12">
        <v>450</v>
      </c>
      <c r="J552" s="1"/>
    </row>
    <row r="553" spans="1:10" s="2" customFormat="1" ht="52.5" customHeight="1">
      <c r="A553" s="69" t="s">
        <v>569</v>
      </c>
      <c r="B553" s="31" t="s">
        <v>1342</v>
      </c>
      <c r="C553" s="31" t="s">
        <v>2845</v>
      </c>
      <c r="D553" s="27" t="s">
        <v>1344</v>
      </c>
      <c r="E553" s="119" t="s">
        <v>1345</v>
      </c>
      <c r="F553" s="91" t="s">
        <v>2846</v>
      </c>
      <c r="G553" s="14" t="s">
        <v>2770</v>
      </c>
      <c r="H553" s="12">
        <v>241.78</v>
      </c>
      <c r="I553" s="12">
        <v>297.39</v>
      </c>
      <c r="J553" s="1"/>
    </row>
    <row r="554" spans="1:10" s="2" customFormat="1" ht="45" customHeight="1">
      <c r="A554" s="69" t="s">
        <v>570</v>
      </c>
      <c r="B554" s="39" t="s">
        <v>1799</v>
      </c>
      <c r="C554" s="31" t="s">
        <v>2847</v>
      </c>
      <c r="D554" s="27" t="s">
        <v>1278</v>
      </c>
      <c r="E554" s="114"/>
      <c r="F554" s="91" t="s">
        <v>2848</v>
      </c>
      <c r="G554" s="14" t="s">
        <v>2849</v>
      </c>
      <c r="H554" s="12">
        <v>221.99</v>
      </c>
      <c r="I554" s="12">
        <v>239.75</v>
      </c>
    </row>
    <row r="555" spans="1:10" s="2" customFormat="1" ht="45" customHeight="1">
      <c r="A555" s="69" t="s">
        <v>571</v>
      </c>
      <c r="B555" s="31" t="s">
        <v>2850</v>
      </c>
      <c r="C555" s="31" t="s">
        <v>2851</v>
      </c>
      <c r="D555" s="27" t="s">
        <v>1235</v>
      </c>
      <c r="E555" s="119"/>
      <c r="F555" s="91" t="s">
        <v>2852</v>
      </c>
      <c r="G555" s="14" t="s">
        <v>2853</v>
      </c>
      <c r="H555" s="12">
        <v>7.64</v>
      </c>
      <c r="I555" s="12">
        <v>9.4</v>
      </c>
    </row>
    <row r="556" spans="1:10" s="2" customFormat="1" ht="45" customHeight="1">
      <c r="A556" s="69" t="s">
        <v>572</v>
      </c>
      <c r="B556" s="31" t="s">
        <v>1528</v>
      </c>
      <c r="C556" s="31" t="s">
        <v>2854</v>
      </c>
      <c r="D556" s="27" t="s">
        <v>1304</v>
      </c>
      <c r="E556" s="114" t="s">
        <v>1250</v>
      </c>
      <c r="F556" s="91" t="s">
        <v>2855</v>
      </c>
      <c r="G556" s="14" t="s">
        <v>2856</v>
      </c>
      <c r="H556" s="12">
        <v>3600</v>
      </c>
      <c r="I556" s="12">
        <v>4428</v>
      </c>
      <c r="J556" s="1"/>
    </row>
    <row r="557" spans="1:10" s="2" customFormat="1" ht="45" customHeight="1">
      <c r="A557" s="69" t="s">
        <v>573</v>
      </c>
      <c r="B557" s="21" t="s">
        <v>1868</v>
      </c>
      <c r="C557" s="31" t="s">
        <v>2858</v>
      </c>
      <c r="D557" s="27" t="s">
        <v>1372</v>
      </c>
      <c r="E557" s="119"/>
      <c r="F557" s="91" t="s">
        <v>2857</v>
      </c>
      <c r="G557" s="14" t="s">
        <v>2766</v>
      </c>
      <c r="H557" s="12">
        <v>568.6</v>
      </c>
      <c r="I557" s="12">
        <v>699.38</v>
      </c>
      <c r="J557" s="1"/>
    </row>
    <row r="558" spans="1:10" s="2" customFormat="1" ht="40.5" customHeight="1">
      <c r="A558" s="69" t="s">
        <v>574</v>
      </c>
      <c r="B558" s="31" t="s">
        <v>1337</v>
      </c>
      <c r="C558" s="31" t="s">
        <v>2859</v>
      </c>
      <c r="D558" s="27" t="s">
        <v>1339</v>
      </c>
      <c r="E558" s="114"/>
      <c r="F558" s="91" t="s">
        <v>2860</v>
      </c>
      <c r="G558" s="14" t="s">
        <v>2861</v>
      </c>
      <c r="H558" s="12">
        <v>2430.56</v>
      </c>
      <c r="I558" s="12">
        <v>2625</v>
      </c>
    </row>
    <row r="559" spans="1:10" s="2" customFormat="1" ht="46.5" customHeight="1">
      <c r="A559" s="69" t="s">
        <v>575</v>
      </c>
      <c r="B559" s="31" t="s">
        <v>2529</v>
      </c>
      <c r="C559" s="31" t="s">
        <v>1264</v>
      </c>
      <c r="D559" s="27" t="s">
        <v>1235</v>
      </c>
      <c r="E559" s="119"/>
      <c r="F559" s="91" t="s">
        <v>2862</v>
      </c>
      <c r="G559" s="14" t="s">
        <v>2861</v>
      </c>
      <c r="H559" s="12">
        <v>565.35</v>
      </c>
      <c r="I559" s="12">
        <v>695.38</v>
      </c>
    </row>
    <row r="560" spans="1:10" s="2" customFormat="1" ht="66" customHeight="1">
      <c r="A560" s="69" t="s">
        <v>576</v>
      </c>
      <c r="B560" s="39" t="s">
        <v>1799</v>
      </c>
      <c r="C560" s="31" t="s">
        <v>2863</v>
      </c>
      <c r="D560" s="27" t="s">
        <v>1278</v>
      </c>
      <c r="E560" s="114"/>
      <c r="F560" s="91" t="s">
        <v>2864</v>
      </c>
      <c r="G560" s="14" t="s">
        <v>2865</v>
      </c>
      <c r="H560" s="12">
        <v>134.02000000000001</v>
      </c>
      <c r="I560" s="12">
        <v>144.74</v>
      </c>
      <c r="J560" s="1"/>
    </row>
    <row r="561" spans="1:10" s="2" customFormat="1" ht="45" customHeight="1">
      <c r="A561" s="69" t="s">
        <v>577</v>
      </c>
      <c r="B561" s="31" t="s">
        <v>2866</v>
      </c>
      <c r="C561" s="28" t="s">
        <v>2867</v>
      </c>
      <c r="D561" s="27" t="s">
        <v>1960</v>
      </c>
      <c r="E561" s="128" t="s">
        <v>1961</v>
      </c>
      <c r="F561" s="91" t="s">
        <v>2868</v>
      </c>
      <c r="G561" s="14" t="s">
        <v>2869</v>
      </c>
      <c r="H561" s="12">
        <v>675</v>
      </c>
      <c r="I561" s="12">
        <v>675</v>
      </c>
      <c r="J561" s="1"/>
    </row>
    <row r="562" spans="1:10" s="2" customFormat="1" ht="45" customHeight="1">
      <c r="A562" s="69" t="s">
        <v>578</v>
      </c>
      <c r="B562" s="31" t="s">
        <v>2870</v>
      </c>
      <c r="C562" s="31" t="s">
        <v>2871</v>
      </c>
      <c r="D562" s="27" t="s">
        <v>1960</v>
      </c>
      <c r="E562" s="128" t="s">
        <v>1961</v>
      </c>
      <c r="F562" s="91" t="s">
        <v>2872</v>
      </c>
      <c r="G562" s="14" t="s">
        <v>2869</v>
      </c>
      <c r="H562" s="12">
        <v>447.15</v>
      </c>
      <c r="I562" s="12">
        <v>550</v>
      </c>
    </row>
    <row r="563" spans="1:10" s="2" customFormat="1" ht="45" customHeight="1">
      <c r="A563" s="69" t="s">
        <v>579</v>
      </c>
      <c r="B563" s="31" t="s">
        <v>1666</v>
      </c>
      <c r="C563" s="31" t="s">
        <v>2871</v>
      </c>
      <c r="D563" s="27" t="s">
        <v>1960</v>
      </c>
      <c r="E563" s="128" t="s">
        <v>1961</v>
      </c>
      <c r="F563" s="91" t="s">
        <v>2873</v>
      </c>
      <c r="G563" s="14" t="s">
        <v>2874</v>
      </c>
      <c r="H563" s="12">
        <v>293.17</v>
      </c>
      <c r="I563" s="12">
        <v>360.6</v>
      </c>
    </row>
    <row r="564" spans="1:10" s="2" customFormat="1" ht="45" customHeight="1">
      <c r="A564" s="69" t="s">
        <v>580</v>
      </c>
      <c r="B564" s="31" t="s">
        <v>1534</v>
      </c>
      <c r="C564" s="31" t="s">
        <v>2871</v>
      </c>
      <c r="D564" s="27" t="s">
        <v>1960</v>
      </c>
      <c r="E564" s="128" t="s">
        <v>1961</v>
      </c>
      <c r="F564" s="91" t="s">
        <v>2875</v>
      </c>
      <c r="G564" s="14" t="s">
        <v>2834</v>
      </c>
      <c r="H564" s="12">
        <v>248.17</v>
      </c>
      <c r="I564" s="12">
        <v>266.52</v>
      </c>
      <c r="J564" s="1"/>
    </row>
    <row r="565" spans="1:10" s="2" customFormat="1" ht="45" customHeight="1">
      <c r="A565" s="69" t="s">
        <v>581</v>
      </c>
      <c r="B565" s="31" t="s">
        <v>1956</v>
      </c>
      <c r="C565" s="31" t="s">
        <v>1957</v>
      </c>
      <c r="D565" s="27" t="s">
        <v>1473</v>
      </c>
      <c r="E565" s="128" t="s">
        <v>1639</v>
      </c>
      <c r="F565" s="91" t="s">
        <v>2794</v>
      </c>
      <c r="G565" s="14" t="s">
        <v>2755</v>
      </c>
      <c r="H565" s="12">
        <v>819.52</v>
      </c>
      <c r="I565" s="12">
        <v>1008</v>
      </c>
      <c r="J565" s="1"/>
    </row>
    <row r="566" spans="1:10" s="2" customFormat="1" ht="39" customHeight="1">
      <c r="A566" s="69" t="s">
        <v>582</v>
      </c>
      <c r="B566" s="50" t="s">
        <v>1399</v>
      </c>
      <c r="C566" s="51" t="s">
        <v>2750</v>
      </c>
      <c r="D566" s="52" t="s">
        <v>1235</v>
      </c>
      <c r="E566" s="114"/>
      <c r="F566" s="151" t="s">
        <v>2876</v>
      </c>
      <c r="G566" s="14" t="s">
        <v>2877</v>
      </c>
      <c r="H566" s="12">
        <v>400.4</v>
      </c>
      <c r="I566" s="12">
        <v>492.49</v>
      </c>
    </row>
    <row r="567" spans="1:10" s="2" customFormat="1" ht="45" customHeight="1">
      <c r="A567" s="69" t="s">
        <v>583</v>
      </c>
      <c r="B567" s="31" t="s">
        <v>1603</v>
      </c>
      <c r="C567" s="31" t="s">
        <v>2878</v>
      </c>
      <c r="D567" s="27" t="s">
        <v>1304</v>
      </c>
      <c r="E567" s="119" t="s">
        <v>1256</v>
      </c>
      <c r="F567" s="91" t="s">
        <v>2879</v>
      </c>
      <c r="G567" s="14" t="s">
        <v>2816</v>
      </c>
      <c r="H567" s="12">
        <v>2891</v>
      </c>
      <c r="I567" s="12">
        <v>2891</v>
      </c>
    </row>
    <row r="568" spans="1:10" s="2" customFormat="1" ht="45" customHeight="1">
      <c r="A568" s="69" t="s">
        <v>584</v>
      </c>
      <c r="B568" s="31" t="s">
        <v>1238</v>
      </c>
      <c r="C568" s="31" t="s">
        <v>1239</v>
      </c>
      <c r="D568" s="27" t="s">
        <v>1240</v>
      </c>
      <c r="E568" s="114"/>
      <c r="F568" s="91" t="s">
        <v>2880</v>
      </c>
      <c r="G568" s="14" t="s">
        <v>2881</v>
      </c>
      <c r="H568" s="12">
        <v>27.15</v>
      </c>
      <c r="I568" s="12">
        <v>29.32</v>
      </c>
      <c r="J568" s="1"/>
    </row>
    <row r="569" spans="1:10" s="2" customFormat="1" ht="45" customHeight="1">
      <c r="A569" s="69" t="s">
        <v>585</v>
      </c>
      <c r="B569" s="31" t="s">
        <v>2529</v>
      </c>
      <c r="C569" s="31" t="s">
        <v>1264</v>
      </c>
      <c r="D569" s="27" t="s">
        <v>1235</v>
      </c>
      <c r="E569" s="119"/>
      <c r="F569" s="91" t="s">
        <v>2882</v>
      </c>
      <c r="G569" s="14" t="s">
        <v>2883</v>
      </c>
      <c r="H569" s="12">
        <v>201.6</v>
      </c>
      <c r="I569" s="12">
        <v>247.97</v>
      </c>
      <c r="J569" s="1"/>
    </row>
    <row r="570" spans="1:10" s="2" customFormat="1" ht="45" customHeight="1">
      <c r="A570" s="69" t="s">
        <v>586</v>
      </c>
      <c r="B570" s="31" t="s">
        <v>2200</v>
      </c>
      <c r="C570" s="31" t="s">
        <v>2884</v>
      </c>
      <c r="D570" s="27" t="s">
        <v>2885</v>
      </c>
      <c r="E570" s="114" t="s">
        <v>2807</v>
      </c>
      <c r="F570" s="91" t="s">
        <v>2886</v>
      </c>
      <c r="G570" s="14" t="s">
        <v>2887</v>
      </c>
      <c r="H570" s="12">
        <v>1176</v>
      </c>
      <c r="I570" s="12">
        <v>1446.48</v>
      </c>
    </row>
    <row r="571" spans="1:10" s="2" customFormat="1" ht="45" customHeight="1">
      <c r="A571" s="69" t="s">
        <v>587</v>
      </c>
      <c r="B571" s="31" t="s">
        <v>2888</v>
      </c>
      <c r="C571" s="31" t="s">
        <v>2889</v>
      </c>
      <c r="D571" s="27" t="s">
        <v>2890</v>
      </c>
      <c r="E571" s="119" t="s">
        <v>2877</v>
      </c>
      <c r="F571" s="91" t="s">
        <v>2891</v>
      </c>
      <c r="G571" s="14" t="s">
        <v>2877</v>
      </c>
      <c r="H571" s="12">
        <v>878.68</v>
      </c>
      <c r="I571" s="12">
        <v>1080.78</v>
      </c>
    </row>
    <row r="572" spans="1:10" s="2" customFormat="1" ht="52.5" customHeight="1">
      <c r="A572" s="69" t="s">
        <v>588</v>
      </c>
      <c r="B572" s="31" t="s">
        <v>2892</v>
      </c>
      <c r="C572" s="31" t="s">
        <v>1751</v>
      </c>
      <c r="D572" s="27" t="s">
        <v>1464</v>
      </c>
      <c r="E572" s="114" t="s">
        <v>1256</v>
      </c>
      <c r="F572" s="91" t="s">
        <v>2893</v>
      </c>
      <c r="G572" s="14" t="s">
        <v>2894</v>
      </c>
      <c r="H572" s="12">
        <v>215.74</v>
      </c>
      <c r="I572" s="12">
        <v>233</v>
      </c>
      <c r="J572" s="1"/>
    </row>
    <row r="573" spans="1:10" s="2" customFormat="1" ht="45" customHeight="1">
      <c r="A573" s="69" t="s">
        <v>589</v>
      </c>
      <c r="B573" s="31" t="s">
        <v>2048</v>
      </c>
      <c r="C573" s="31" t="s">
        <v>2895</v>
      </c>
      <c r="D573" s="27" t="s">
        <v>2896</v>
      </c>
      <c r="E573" s="119" t="s">
        <v>2881</v>
      </c>
      <c r="F573" s="91" t="s">
        <v>2897</v>
      </c>
      <c r="G573" s="14" t="s">
        <v>2898</v>
      </c>
      <c r="H573" s="12">
        <v>27.18</v>
      </c>
      <c r="I573" s="12">
        <v>27.18</v>
      </c>
      <c r="J573" s="1"/>
    </row>
    <row r="574" spans="1:10" s="2" customFormat="1" ht="45" customHeight="1">
      <c r="A574" s="69" t="s">
        <v>590</v>
      </c>
      <c r="B574" s="31" t="s">
        <v>2899</v>
      </c>
      <c r="C574" s="31" t="s">
        <v>2900</v>
      </c>
      <c r="D574" s="27" t="s">
        <v>2901</v>
      </c>
      <c r="E574" s="114" t="s">
        <v>2902</v>
      </c>
      <c r="F574" s="91" t="s">
        <v>2903</v>
      </c>
      <c r="G574" s="14" t="s">
        <v>2902</v>
      </c>
      <c r="H574" s="12">
        <v>6545.69</v>
      </c>
      <c r="I574" s="12">
        <v>8051.2</v>
      </c>
    </row>
    <row r="575" spans="1:10" s="2" customFormat="1" ht="45" customHeight="1">
      <c r="A575" s="69" t="s">
        <v>591</v>
      </c>
      <c r="B575" s="31" t="s">
        <v>2904</v>
      </c>
      <c r="C575" s="31" t="s">
        <v>2905</v>
      </c>
      <c r="D575" s="27" t="s">
        <v>2906</v>
      </c>
      <c r="E575" s="119" t="s">
        <v>2766</v>
      </c>
      <c r="F575" s="91" t="s">
        <v>2907</v>
      </c>
      <c r="G575" s="14" t="s">
        <v>2908</v>
      </c>
      <c r="H575" s="12">
        <v>2314.81</v>
      </c>
      <c r="I575" s="12">
        <v>2499.9899999999998</v>
      </c>
    </row>
    <row r="576" spans="1:10" s="2" customFormat="1" ht="38.25" customHeight="1">
      <c r="A576" s="69" t="s">
        <v>592</v>
      </c>
      <c r="B576" s="31" t="s">
        <v>1406</v>
      </c>
      <c r="C576" s="31" t="s">
        <v>2909</v>
      </c>
      <c r="D576" s="27" t="s">
        <v>1557</v>
      </c>
      <c r="E576" s="114" t="s">
        <v>1408</v>
      </c>
      <c r="F576" s="91" t="s">
        <v>2911</v>
      </c>
      <c r="G576" s="14" t="s">
        <v>2912</v>
      </c>
      <c r="H576" s="12">
        <v>9.8800000000000008</v>
      </c>
      <c r="I576" s="12">
        <v>12.15</v>
      </c>
      <c r="J576" s="1"/>
    </row>
    <row r="577" spans="1:10" s="2" customFormat="1" ht="36.75" customHeight="1">
      <c r="A577" s="69" t="s">
        <v>593</v>
      </c>
      <c r="B577" s="31" t="s">
        <v>1406</v>
      </c>
      <c r="C577" s="31" t="s">
        <v>2910</v>
      </c>
      <c r="D577" s="27" t="s">
        <v>1557</v>
      </c>
      <c r="E577" s="119" t="s">
        <v>1408</v>
      </c>
      <c r="F577" s="91" t="s">
        <v>2913</v>
      </c>
      <c r="G577" s="14" t="s">
        <v>2912</v>
      </c>
      <c r="H577" s="12">
        <v>78.290000000000006</v>
      </c>
      <c r="I577" s="12">
        <v>96.3</v>
      </c>
      <c r="J577" s="1"/>
    </row>
    <row r="578" spans="1:10" s="2" customFormat="1" ht="45" customHeight="1">
      <c r="A578" s="69" t="s">
        <v>594</v>
      </c>
      <c r="B578" s="31" t="s">
        <v>1528</v>
      </c>
      <c r="C578" s="31" t="s">
        <v>2914</v>
      </c>
      <c r="D578" s="27" t="s">
        <v>1304</v>
      </c>
      <c r="E578" s="114" t="s">
        <v>1250</v>
      </c>
      <c r="F578" s="91" t="s">
        <v>2915</v>
      </c>
      <c r="G578" s="14" t="s">
        <v>2916</v>
      </c>
      <c r="H578" s="12">
        <v>2955.28</v>
      </c>
      <c r="I578" s="12">
        <v>3635</v>
      </c>
    </row>
    <row r="579" spans="1:10" s="2" customFormat="1" ht="45" customHeight="1">
      <c r="A579" s="69" t="s">
        <v>595</v>
      </c>
      <c r="B579" s="31" t="s">
        <v>1842</v>
      </c>
      <c r="C579" s="31" t="s">
        <v>2917</v>
      </c>
      <c r="D579" s="27" t="s">
        <v>1339</v>
      </c>
      <c r="E579" s="119"/>
      <c r="F579" s="91" t="s">
        <v>2918</v>
      </c>
      <c r="G579" s="14" t="s">
        <v>2902</v>
      </c>
      <c r="H579" s="12">
        <v>162.6</v>
      </c>
      <c r="I579" s="12">
        <v>200</v>
      </c>
    </row>
    <row r="580" spans="1:10" s="2" customFormat="1" ht="45" customHeight="1">
      <c r="A580" s="69" t="s">
        <v>596</v>
      </c>
      <c r="B580" s="31" t="s">
        <v>1842</v>
      </c>
      <c r="C580" s="31" t="s">
        <v>1843</v>
      </c>
      <c r="D580" s="27" t="s">
        <v>1235</v>
      </c>
      <c r="E580" s="114"/>
      <c r="F580" s="91" t="s">
        <v>2919</v>
      </c>
      <c r="G580" s="14" t="s">
        <v>2916</v>
      </c>
      <c r="H580" s="12">
        <v>49.59</v>
      </c>
      <c r="I580" s="12">
        <v>61</v>
      </c>
      <c r="J580" s="1"/>
    </row>
    <row r="581" spans="1:10" s="2" customFormat="1" ht="45" customHeight="1">
      <c r="A581" s="69" t="s">
        <v>597</v>
      </c>
      <c r="B581" s="31" t="s">
        <v>1437</v>
      </c>
      <c r="C581" s="31" t="s">
        <v>2920</v>
      </c>
      <c r="D581" s="27" t="s">
        <v>1439</v>
      </c>
      <c r="E581" s="119" t="s">
        <v>1440</v>
      </c>
      <c r="F581" s="91" t="s">
        <v>2921</v>
      </c>
      <c r="G581" s="14" t="s">
        <v>2923</v>
      </c>
      <c r="H581" s="12">
        <v>436.88</v>
      </c>
      <c r="I581" s="12">
        <v>537.36</v>
      </c>
      <c r="J581" s="1"/>
    </row>
    <row r="582" spans="1:10" s="2" customFormat="1" ht="45" customHeight="1">
      <c r="A582" s="69" t="s">
        <v>598</v>
      </c>
      <c r="B582" s="31" t="s">
        <v>2529</v>
      </c>
      <c r="C582" s="21" t="s">
        <v>1264</v>
      </c>
      <c r="D582" s="27" t="s">
        <v>1235</v>
      </c>
      <c r="E582" s="114"/>
      <c r="F582" s="91" t="s">
        <v>2922</v>
      </c>
      <c r="G582" s="14" t="s">
        <v>2923</v>
      </c>
      <c r="H582" s="12">
        <v>698.64</v>
      </c>
      <c r="I582" s="12">
        <v>859.33</v>
      </c>
    </row>
    <row r="583" spans="1:10" s="2" customFormat="1" ht="45" customHeight="1">
      <c r="A583" s="69" t="s">
        <v>599</v>
      </c>
      <c r="B583" s="31" t="s">
        <v>1281</v>
      </c>
      <c r="C583" s="21" t="s">
        <v>2932</v>
      </c>
      <c r="D583" s="27" t="s">
        <v>1282</v>
      </c>
      <c r="E583" s="75" t="s">
        <v>1283</v>
      </c>
      <c r="F583" s="91" t="s">
        <v>2924</v>
      </c>
      <c r="G583" s="14" t="s">
        <v>2925</v>
      </c>
      <c r="H583" s="12">
        <v>2000</v>
      </c>
      <c r="I583" s="12">
        <f>H583*1.23</f>
        <v>2460</v>
      </c>
    </row>
    <row r="584" spans="1:10" s="2" customFormat="1" ht="45" customHeight="1">
      <c r="A584" s="69" t="s">
        <v>600</v>
      </c>
      <c r="B584" s="21" t="s">
        <v>2926</v>
      </c>
      <c r="C584" s="31" t="s">
        <v>2927</v>
      </c>
      <c r="D584" s="27" t="s">
        <v>2928</v>
      </c>
      <c r="E584" s="114" t="s">
        <v>2929</v>
      </c>
      <c r="F584" s="91" t="s">
        <v>2930</v>
      </c>
      <c r="G584" s="14" t="s">
        <v>2931</v>
      </c>
      <c r="H584" s="12">
        <v>21152</v>
      </c>
      <c r="I584" s="12">
        <v>26016.959999999999</v>
      </c>
      <c r="J584" s="1"/>
    </row>
    <row r="585" spans="1:10" s="2" customFormat="1" ht="45" customHeight="1">
      <c r="A585" s="69" t="s">
        <v>601</v>
      </c>
      <c r="B585" s="21" t="s">
        <v>1443</v>
      </c>
      <c r="C585" s="31" t="s">
        <v>2933</v>
      </c>
      <c r="D585" s="27" t="s">
        <v>1235</v>
      </c>
      <c r="E585" s="119"/>
      <c r="F585" s="91" t="s">
        <v>2934</v>
      </c>
      <c r="G585" s="14" t="s">
        <v>2935</v>
      </c>
      <c r="H585" s="12">
        <v>215.45</v>
      </c>
      <c r="I585" s="12">
        <v>265</v>
      </c>
      <c r="J585" s="1"/>
    </row>
    <row r="586" spans="1:10" s="2" customFormat="1" ht="45" customHeight="1">
      <c r="A586" s="69" t="s">
        <v>602</v>
      </c>
      <c r="B586" s="21" t="s">
        <v>1868</v>
      </c>
      <c r="C586" s="31" t="s">
        <v>2936</v>
      </c>
      <c r="D586" s="27" t="s">
        <v>1372</v>
      </c>
      <c r="E586" s="119"/>
      <c r="F586" s="91" t="s">
        <v>2937</v>
      </c>
      <c r="G586" s="14" t="s">
        <v>2938</v>
      </c>
      <c r="H586" s="12">
        <v>541.70000000000005</v>
      </c>
      <c r="I586" s="12">
        <v>666.29</v>
      </c>
    </row>
    <row r="587" spans="1:10" s="2" customFormat="1" ht="45" customHeight="1">
      <c r="A587" s="69" t="s">
        <v>603</v>
      </c>
      <c r="B587" s="31" t="s">
        <v>1290</v>
      </c>
      <c r="C587" s="31" t="s">
        <v>2939</v>
      </c>
      <c r="D587" s="27" t="s">
        <v>1292</v>
      </c>
      <c r="E587" s="114"/>
      <c r="F587" s="91" t="s">
        <v>2940</v>
      </c>
      <c r="G587" s="14" t="s">
        <v>2941</v>
      </c>
      <c r="H587" s="12">
        <v>2074.4699999999998</v>
      </c>
      <c r="I587" s="12">
        <v>2551.61</v>
      </c>
    </row>
    <row r="588" spans="1:10" s="2" customFormat="1" ht="45" customHeight="1">
      <c r="A588" s="69" t="s">
        <v>604</v>
      </c>
      <c r="B588" s="31" t="s">
        <v>1257</v>
      </c>
      <c r="C588" s="31" t="s">
        <v>2942</v>
      </c>
      <c r="D588" s="27" t="s">
        <v>1259</v>
      </c>
      <c r="E588" s="119" t="s">
        <v>1260</v>
      </c>
      <c r="F588" s="91" t="s">
        <v>2944</v>
      </c>
      <c r="G588" s="14" t="s">
        <v>2945</v>
      </c>
      <c r="H588" s="12">
        <v>3645.6</v>
      </c>
      <c r="I588" s="12">
        <v>3645.6</v>
      </c>
      <c r="J588" s="1"/>
    </row>
    <row r="589" spans="1:10" s="2" customFormat="1" ht="45" customHeight="1">
      <c r="A589" s="69" t="s">
        <v>605</v>
      </c>
      <c r="B589" s="160" t="s">
        <v>1342</v>
      </c>
      <c r="C589" s="160" t="s">
        <v>2999</v>
      </c>
      <c r="D589" s="30" t="s">
        <v>1344</v>
      </c>
      <c r="E589" s="214" t="s">
        <v>1345</v>
      </c>
      <c r="F589" s="71" t="s">
        <v>3000</v>
      </c>
      <c r="G589" s="35" t="s">
        <v>3001</v>
      </c>
      <c r="H589" s="82">
        <v>225.06</v>
      </c>
      <c r="I589" s="82">
        <v>276.82</v>
      </c>
      <c r="J589" s="1"/>
    </row>
    <row r="590" spans="1:10" s="2" customFormat="1" ht="45" customHeight="1">
      <c r="A590" s="69" t="s">
        <v>606</v>
      </c>
      <c r="B590" s="31" t="s">
        <v>1915</v>
      </c>
      <c r="C590" s="31" t="s">
        <v>2946</v>
      </c>
      <c r="D590" s="27" t="s">
        <v>2947</v>
      </c>
      <c r="E590" s="114" t="s">
        <v>2938</v>
      </c>
      <c r="F590" s="91" t="s">
        <v>2948</v>
      </c>
      <c r="G590" s="14" t="s">
        <v>2949</v>
      </c>
      <c r="H590" s="12">
        <v>30.9</v>
      </c>
      <c r="I590" s="12">
        <v>38.01</v>
      </c>
    </row>
    <row r="591" spans="1:10" s="2" customFormat="1" ht="45" customHeight="1">
      <c r="A591" s="69" t="s">
        <v>607</v>
      </c>
      <c r="B591" s="39" t="s">
        <v>1522</v>
      </c>
      <c r="C591" s="31" t="s">
        <v>2950</v>
      </c>
      <c r="D591" s="27" t="s">
        <v>1339</v>
      </c>
      <c r="E591" s="119"/>
      <c r="F591" s="91" t="s">
        <v>2951</v>
      </c>
      <c r="G591" s="14" t="s">
        <v>2952</v>
      </c>
      <c r="H591" s="12">
        <v>300</v>
      </c>
      <c r="I591" s="12">
        <v>369</v>
      </c>
    </row>
    <row r="592" spans="1:10" s="2" customFormat="1" ht="45" customHeight="1">
      <c r="A592" s="69" t="s">
        <v>608</v>
      </c>
      <c r="B592" s="21" t="s">
        <v>2953</v>
      </c>
      <c r="C592" s="31" t="s">
        <v>2954</v>
      </c>
      <c r="D592" s="27" t="s">
        <v>1297</v>
      </c>
      <c r="E592" s="114" t="s">
        <v>1298</v>
      </c>
      <c r="F592" s="91" t="s">
        <v>2955</v>
      </c>
      <c r="G592" s="14" t="s">
        <v>2956</v>
      </c>
      <c r="H592" s="12">
        <v>8812.7000000000007</v>
      </c>
      <c r="I592" s="12">
        <v>8812.7000000000007</v>
      </c>
      <c r="J592" s="1"/>
    </row>
    <row r="593" spans="1:10" s="2" customFormat="1" ht="45" customHeight="1">
      <c r="A593" s="69" t="s">
        <v>609</v>
      </c>
      <c r="B593" s="21" t="s">
        <v>1406</v>
      </c>
      <c r="C593" s="31" t="s">
        <v>2957</v>
      </c>
      <c r="D593" s="27" t="s">
        <v>1407</v>
      </c>
      <c r="E593" s="114" t="s">
        <v>1408</v>
      </c>
      <c r="F593" s="91" t="s">
        <v>2958</v>
      </c>
      <c r="G593" s="14" t="s">
        <v>2959</v>
      </c>
      <c r="H593" s="12">
        <v>192.85</v>
      </c>
      <c r="I593" s="12">
        <v>237.21</v>
      </c>
      <c r="J593" s="1"/>
    </row>
    <row r="594" spans="1:10" s="2" customFormat="1" ht="45" customHeight="1">
      <c r="A594" s="69" t="s">
        <v>610</v>
      </c>
      <c r="B594" s="21" t="s">
        <v>1799</v>
      </c>
      <c r="C594" s="31" t="s">
        <v>2960</v>
      </c>
      <c r="D594" s="27" t="s">
        <v>2998</v>
      </c>
      <c r="E594" s="118" t="s">
        <v>2997</v>
      </c>
      <c r="F594" s="91" t="s">
        <v>2961</v>
      </c>
      <c r="G594" s="14" t="s">
        <v>2935</v>
      </c>
      <c r="H594" s="12">
        <v>21921.9</v>
      </c>
      <c r="I594" s="12">
        <v>23676.86</v>
      </c>
    </row>
    <row r="595" spans="1:10" s="2" customFormat="1" ht="45" customHeight="1">
      <c r="A595" s="69" t="s">
        <v>611</v>
      </c>
      <c r="B595" s="50" t="s">
        <v>2965</v>
      </c>
      <c r="C595" s="51" t="s">
        <v>2962</v>
      </c>
      <c r="D595" s="64" t="s">
        <v>2966</v>
      </c>
      <c r="E595" s="224" t="s">
        <v>2967</v>
      </c>
      <c r="F595" s="176" t="s">
        <v>2963</v>
      </c>
      <c r="G595" s="59" t="s">
        <v>2964</v>
      </c>
      <c r="H595" s="60">
        <v>515</v>
      </c>
      <c r="I595" s="60">
        <v>633.45000000000005</v>
      </c>
    </row>
    <row r="596" spans="1:10" s="2" customFormat="1" ht="45" customHeight="1">
      <c r="A596" s="69" t="s">
        <v>612</v>
      </c>
      <c r="B596" s="31" t="s">
        <v>1799</v>
      </c>
      <c r="C596" s="31" t="s">
        <v>2968</v>
      </c>
      <c r="D596" s="27" t="s">
        <v>1477</v>
      </c>
      <c r="E596" s="114" t="s">
        <v>1478</v>
      </c>
      <c r="F596" s="91" t="s">
        <v>2969</v>
      </c>
      <c r="G596" s="14" t="s">
        <v>2935</v>
      </c>
      <c r="H596" s="12">
        <v>152.88</v>
      </c>
      <c r="I596" s="12">
        <v>165.11</v>
      </c>
      <c r="J596" s="1"/>
    </row>
    <row r="597" spans="1:10" s="2" customFormat="1" ht="45" customHeight="1">
      <c r="A597" s="69" t="s">
        <v>613</v>
      </c>
      <c r="B597" s="31" t="s">
        <v>1603</v>
      </c>
      <c r="C597" s="31" t="s">
        <v>2970</v>
      </c>
      <c r="D597" s="27" t="s">
        <v>1304</v>
      </c>
      <c r="E597" s="119" t="s">
        <v>1256</v>
      </c>
      <c r="F597" s="91" t="s">
        <v>2971</v>
      </c>
      <c r="G597" s="14" t="s">
        <v>2931</v>
      </c>
      <c r="H597" s="12">
        <v>2604</v>
      </c>
      <c r="I597" s="12">
        <v>2604</v>
      </c>
      <c r="J597" s="1"/>
    </row>
    <row r="598" spans="1:10" s="2" customFormat="1" ht="45" customHeight="1">
      <c r="A598" s="69" t="s">
        <v>614</v>
      </c>
      <c r="B598" s="31" t="s">
        <v>2972</v>
      </c>
      <c r="C598" s="31" t="s">
        <v>2973</v>
      </c>
      <c r="D598" s="27" t="s">
        <v>1304</v>
      </c>
      <c r="E598" s="114" t="s">
        <v>1256</v>
      </c>
      <c r="F598" s="91" t="s">
        <v>2974</v>
      </c>
      <c r="G598" s="14" t="s">
        <v>2935</v>
      </c>
      <c r="H598" s="12">
        <v>600</v>
      </c>
      <c r="I598" s="12">
        <v>648</v>
      </c>
    </row>
    <row r="599" spans="1:10" s="2" customFormat="1" ht="45" customHeight="1">
      <c r="A599" s="69" t="s">
        <v>615</v>
      </c>
      <c r="B599" s="31" t="s">
        <v>2975</v>
      </c>
      <c r="C599" s="31" t="s">
        <v>2976</v>
      </c>
      <c r="D599" s="27" t="s">
        <v>2977</v>
      </c>
      <c r="E599" s="119" t="s">
        <v>2881</v>
      </c>
      <c r="F599" s="91" t="s">
        <v>2978</v>
      </c>
      <c r="G599" s="14" t="s">
        <v>2935</v>
      </c>
      <c r="H599" s="12">
        <v>638.89</v>
      </c>
      <c r="I599" s="12">
        <v>690</v>
      </c>
    </row>
    <row r="600" spans="1:10" s="2" customFormat="1" ht="45" customHeight="1">
      <c r="A600" s="69" t="s">
        <v>616</v>
      </c>
      <c r="B600" s="31" t="s">
        <v>2835</v>
      </c>
      <c r="C600" s="31" t="s">
        <v>1673</v>
      </c>
      <c r="D600" s="27" t="s">
        <v>1674</v>
      </c>
      <c r="E600" s="114"/>
      <c r="F600" s="184" t="s">
        <v>2979</v>
      </c>
      <c r="G600" s="20" t="s">
        <v>2964</v>
      </c>
      <c r="H600" s="20">
        <v>250</v>
      </c>
      <c r="I600" s="12">
        <v>250</v>
      </c>
      <c r="J600" s="1"/>
    </row>
    <row r="601" spans="1:10" s="2" customFormat="1" ht="45" customHeight="1">
      <c r="A601" s="69" t="s">
        <v>617</v>
      </c>
      <c r="B601" s="31" t="s">
        <v>2980</v>
      </c>
      <c r="C601" s="31" t="s">
        <v>2871</v>
      </c>
      <c r="D601" s="27" t="s">
        <v>1960</v>
      </c>
      <c r="E601" s="128" t="s">
        <v>1961</v>
      </c>
      <c r="F601" s="91" t="s">
        <v>1841</v>
      </c>
      <c r="G601" s="14" t="s">
        <v>2834</v>
      </c>
      <c r="H601" s="12">
        <v>74</v>
      </c>
      <c r="I601" s="12">
        <v>74</v>
      </c>
      <c r="J601" s="1"/>
    </row>
    <row r="602" spans="1:10" s="2" customFormat="1" ht="45" customHeight="1">
      <c r="A602" s="69" t="s">
        <v>618</v>
      </c>
      <c r="B602" s="31" t="s">
        <v>2981</v>
      </c>
      <c r="C602" s="31" t="s">
        <v>2982</v>
      </c>
      <c r="D602" s="27" t="s">
        <v>1960</v>
      </c>
      <c r="E602" s="128" t="s">
        <v>1961</v>
      </c>
      <c r="F602" s="91" t="s">
        <v>2983</v>
      </c>
      <c r="G602" s="14" t="s">
        <v>2807</v>
      </c>
      <c r="H602" s="12">
        <v>723.81</v>
      </c>
      <c r="I602" s="12">
        <v>760</v>
      </c>
    </row>
    <row r="603" spans="1:10" s="2" customFormat="1" ht="51.75" customHeight="1">
      <c r="A603" s="69" t="s">
        <v>619</v>
      </c>
      <c r="B603" s="170" t="s">
        <v>3228</v>
      </c>
      <c r="C603" s="170" t="s">
        <v>3245</v>
      </c>
      <c r="D603" s="171" t="s">
        <v>3229</v>
      </c>
      <c r="E603" s="234" t="s">
        <v>3224</v>
      </c>
      <c r="F603" s="200" t="s">
        <v>3240</v>
      </c>
      <c r="G603" s="170" t="s">
        <v>3241</v>
      </c>
      <c r="H603" s="172">
        <v>201.49</v>
      </c>
      <c r="I603" s="172">
        <v>247.83</v>
      </c>
    </row>
    <row r="604" spans="1:10" s="2" customFormat="1" ht="45" customHeight="1">
      <c r="A604" s="69" t="s">
        <v>620</v>
      </c>
      <c r="B604" s="170" t="s">
        <v>3230</v>
      </c>
      <c r="C604" s="170" t="s">
        <v>3231</v>
      </c>
      <c r="D604" s="171" t="s">
        <v>3232</v>
      </c>
      <c r="E604" s="234" t="s">
        <v>3224</v>
      </c>
      <c r="F604" s="200" t="s">
        <v>3242</v>
      </c>
      <c r="G604" s="170" t="s">
        <v>3243</v>
      </c>
      <c r="H604" s="172">
        <v>119.31</v>
      </c>
      <c r="I604" s="172">
        <v>141.21</v>
      </c>
    </row>
    <row r="605" spans="1:10" s="2" customFormat="1" ht="45" customHeight="1">
      <c r="A605" s="69" t="s">
        <v>621</v>
      </c>
      <c r="B605" s="170" t="s">
        <v>3233</v>
      </c>
      <c r="C605" s="170" t="s">
        <v>3234</v>
      </c>
      <c r="D605" s="171" t="s">
        <v>3235</v>
      </c>
      <c r="E605" s="234" t="s">
        <v>3224</v>
      </c>
      <c r="F605" s="200" t="s">
        <v>1273</v>
      </c>
      <c r="G605" s="170" t="s">
        <v>3243</v>
      </c>
      <c r="H605" s="172">
        <v>325.2</v>
      </c>
      <c r="I605" s="172">
        <v>400</v>
      </c>
    </row>
    <row r="606" spans="1:10" s="2" customFormat="1" ht="45" customHeight="1">
      <c r="A606" s="69" t="s">
        <v>622</v>
      </c>
      <c r="B606" s="170" t="s">
        <v>3236</v>
      </c>
      <c r="C606" s="170" t="s">
        <v>3237</v>
      </c>
      <c r="D606" s="171" t="s">
        <v>3238</v>
      </c>
      <c r="E606" s="234" t="s">
        <v>3239</v>
      </c>
      <c r="F606" s="200" t="s">
        <v>3244</v>
      </c>
      <c r="G606" s="170" t="s">
        <v>3239</v>
      </c>
      <c r="H606" s="172">
        <v>205</v>
      </c>
      <c r="I606" s="172">
        <v>252.15</v>
      </c>
    </row>
    <row r="607" spans="1:10" s="2" customFormat="1" ht="58.5" customHeight="1">
      <c r="A607" s="69" t="s">
        <v>623</v>
      </c>
      <c r="B607" s="50" t="s">
        <v>3246</v>
      </c>
      <c r="C607" s="50" t="s">
        <v>3247</v>
      </c>
      <c r="D607" s="165" t="s">
        <v>3248</v>
      </c>
      <c r="E607" s="231" t="s">
        <v>3224</v>
      </c>
      <c r="F607" s="167" t="s">
        <v>3252</v>
      </c>
      <c r="G607" s="50" t="s">
        <v>3239</v>
      </c>
      <c r="H607" s="166">
        <v>519.37</v>
      </c>
      <c r="I607" s="166">
        <v>638.83000000000004</v>
      </c>
    </row>
    <row r="608" spans="1:10" s="2" customFormat="1" ht="57.75" customHeight="1">
      <c r="A608" s="69" t="s">
        <v>624</v>
      </c>
      <c r="B608" s="50" t="s">
        <v>3246</v>
      </c>
      <c r="C608" s="50" t="s">
        <v>3247</v>
      </c>
      <c r="D608" s="165" t="s">
        <v>3248</v>
      </c>
      <c r="E608" s="235" t="s">
        <v>3224</v>
      </c>
      <c r="F608" s="167" t="s">
        <v>3253</v>
      </c>
      <c r="G608" s="165" t="s">
        <v>3239</v>
      </c>
      <c r="H608" s="166">
        <v>790.24</v>
      </c>
      <c r="I608" s="166">
        <v>972</v>
      </c>
    </row>
    <row r="609" spans="1:10" s="2" customFormat="1" ht="86.25" customHeight="1">
      <c r="A609" s="69" t="s">
        <v>1229</v>
      </c>
      <c r="B609" s="50" t="s">
        <v>3249</v>
      </c>
      <c r="C609" s="50" t="s">
        <v>3250</v>
      </c>
      <c r="D609" s="165" t="s">
        <v>3251</v>
      </c>
      <c r="E609" s="231" t="s">
        <v>3224</v>
      </c>
      <c r="F609" s="167" t="s">
        <v>3254</v>
      </c>
      <c r="G609" s="50" t="s">
        <v>3255</v>
      </c>
      <c r="H609" s="166">
        <v>770.58</v>
      </c>
      <c r="I609" s="166">
        <v>947.8</v>
      </c>
    </row>
    <row r="610" spans="1:10" s="2" customFormat="1" ht="53.25" customHeight="1">
      <c r="A610" s="69" t="s">
        <v>625</v>
      </c>
      <c r="B610" s="50" t="s">
        <v>3256</v>
      </c>
      <c r="C610" s="50" t="s">
        <v>3257</v>
      </c>
      <c r="D610" s="165" t="s">
        <v>3258</v>
      </c>
      <c r="E610" s="231" t="s">
        <v>3241</v>
      </c>
      <c r="F610" s="167" t="s">
        <v>3265</v>
      </c>
      <c r="G610" s="50" t="s">
        <v>3266</v>
      </c>
      <c r="H610" s="166">
        <v>19.510000000000002</v>
      </c>
      <c r="I610" s="166">
        <v>24</v>
      </c>
    </row>
    <row r="611" spans="1:10" s="2" customFormat="1" ht="45" customHeight="1">
      <c r="A611" s="69" t="s">
        <v>626</v>
      </c>
      <c r="B611" s="50" t="s">
        <v>3141</v>
      </c>
      <c r="C611" s="50" t="s">
        <v>3259</v>
      </c>
      <c r="D611" s="165" t="s">
        <v>3260</v>
      </c>
      <c r="E611" s="231" t="s">
        <v>3241</v>
      </c>
      <c r="F611" s="167" t="s">
        <v>3267</v>
      </c>
      <c r="G611" s="50" t="s">
        <v>3268</v>
      </c>
      <c r="H611" s="166">
        <v>720</v>
      </c>
      <c r="I611" s="166">
        <v>720</v>
      </c>
    </row>
    <row r="612" spans="1:10" s="2" customFormat="1" ht="45" customHeight="1">
      <c r="A612" s="69" t="s">
        <v>627</v>
      </c>
      <c r="B612" s="50" t="s">
        <v>3141</v>
      </c>
      <c r="C612" s="50" t="s">
        <v>3261</v>
      </c>
      <c r="D612" s="165" t="s">
        <v>3262</v>
      </c>
      <c r="E612" s="231" t="s">
        <v>3241</v>
      </c>
      <c r="F612" s="167" t="s">
        <v>3269</v>
      </c>
      <c r="G612" s="50" t="s">
        <v>3268</v>
      </c>
      <c r="H612" s="166">
        <v>150</v>
      </c>
      <c r="I612" s="166">
        <v>150</v>
      </c>
    </row>
    <row r="613" spans="1:10" s="2" customFormat="1" ht="58.5" customHeight="1">
      <c r="A613" s="69" t="s">
        <v>628</v>
      </c>
      <c r="B613" s="50" t="s">
        <v>3156</v>
      </c>
      <c r="C613" s="50" t="s">
        <v>3263</v>
      </c>
      <c r="D613" s="165" t="s">
        <v>3264</v>
      </c>
      <c r="E613" s="231" t="s">
        <v>3241</v>
      </c>
      <c r="F613" s="167" t="s">
        <v>3270</v>
      </c>
      <c r="G613" s="50" t="s">
        <v>3266</v>
      </c>
      <c r="H613" s="166">
        <v>100</v>
      </c>
      <c r="I613" s="166">
        <v>100</v>
      </c>
    </row>
    <row r="614" spans="1:10" s="2" customFormat="1" ht="45" customHeight="1">
      <c r="A614" s="69" t="s">
        <v>629</v>
      </c>
      <c r="B614" s="50" t="s">
        <v>3151</v>
      </c>
      <c r="C614" s="50" t="s">
        <v>3271</v>
      </c>
      <c r="D614" s="165" t="s">
        <v>3272</v>
      </c>
      <c r="E614" s="231" t="s">
        <v>3273</v>
      </c>
      <c r="F614" s="167" t="s">
        <v>3278</v>
      </c>
      <c r="G614" s="50" t="s">
        <v>3279</v>
      </c>
      <c r="H614" s="166">
        <v>21.54</v>
      </c>
      <c r="I614" s="166">
        <v>26.5</v>
      </c>
    </row>
    <row r="615" spans="1:10" s="2" customFormat="1" ht="45" customHeight="1">
      <c r="A615" s="69" t="s">
        <v>630</v>
      </c>
      <c r="B615" s="50" t="s">
        <v>3166</v>
      </c>
      <c r="C615" s="50" t="s">
        <v>3286</v>
      </c>
      <c r="D615" s="165" t="s">
        <v>1491</v>
      </c>
      <c r="E615" s="235" t="s">
        <v>3274</v>
      </c>
      <c r="F615" s="167" t="s">
        <v>3280</v>
      </c>
      <c r="G615" s="50" t="s">
        <v>3281</v>
      </c>
      <c r="H615" s="166">
        <v>19.11</v>
      </c>
      <c r="I615" s="173">
        <v>20.64</v>
      </c>
    </row>
    <row r="616" spans="1:10" s="2" customFormat="1" ht="45" customHeight="1">
      <c r="A616" s="69" t="s">
        <v>631</v>
      </c>
      <c r="B616" s="50" t="s">
        <v>3275</v>
      </c>
      <c r="C616" s="50" t="s">
        <v>3287</v>
      </c>
      <c r="D616" s="165" t="s">
        <v>3276</v>
      </c>
      <c r="E616" s="231" t="s">
        <v>3273</v>
      </c>
      <c r="F616" s="167" t="s">
        <v>3282</v>
      </c>
      <c r="G616" s="50" t="s">
        <v>3283</v>
      </c>
      <c r="H616" s="166">
        <v>43.54</v>
      </c>
      <c r="I616" s="166">
        <v>53.55</v>
      </c>
    </row>
    <row r="617" spans="1:10" s="2" customFormat="1" ht="45" customHeight="1">
      <c r="A617" s="69" t="s">
        <v>632</v>
      </c>
      <c r="B617" s="50" t="s">
        <v>3275</v>
      </c>
      <c r="C617" s="50" t="s">
        <v>3287</v>
      </c>
      <c r="D617" s="165" t="s">
        <v>3277</v>
      </c>
      <c r="E617" s="231" t="s">
        <v>3273</v>
      </c>
      <c r="F617" s="167" t="s">
        <v>3284</v>
      </c>
      <c r="G617" s="50" t="s">
        <v>3285</v>
      </c>
      <c r="H617" s="166">
        <v>73.209999999999994</v>
      </c>
      <c r="I617" s="166">
        <v>90.05</v>
      </c>
    </row>
    <row r="618" spans="1:10" s="2" customFormat="1" ht="51" customHeight="1">
      <c r="A618" s="69" t="s">
        <v>633</v>
      </c>
      <c r="B618" s="50" t="s">
        <v>2403</v>
      </c>
      <c r="C618" s="50" t="s">
        <v>3288</v>
      </c>
      <c r="D618" s="165" t="s">
        <v>3289</v>
      </c>
      <c r="E618" s="231" t="s">
        <v>3273</v>
      </c>
      <c r="F618" s="167" t="s">
        <v>3295</v>
      </c>
      <c r="G618" s="50" t="s">
        <v>3296</v>
      </c>
      <c r="H618" s="166">
        <v>316.26</v>
      </c>
      <c r="I618" s="166">
        <v>389</v>
      </c>
    </row>
    <row r="619" spans="1:10" s="2" customFormat="1" ht="45" customHeight="1">
      <c r="A619" s="69" t="s">
        <v>634</v>
      </c>
      <c r="B619" s="50" t="s">
        <v>3290</v>
      </c>
      <c r="C619" s="50" t="s">
        <v>3299</v>
      </c>
      <c r="D619" s="165" t="s">
        <v>3291</v>
      </c>
      <c r="E619" s="231" t="s">
        <v>3241</v>
      </c>
      <c r="F619" s="167" t="s">
        <v>3297</v>
      </c>
      <c r="G619" s="50" t="s">
        <v>3273</v>
      </c>
      <c r="H619" s="166">
        <v>430</v>
      </c>
      <c r="I619" s="166">
        <v>528.9</v>
      </c>
    </row>
    <row r="620" spans="1:10" s="2" customFormat="1" ht="51.75" customHeight="1">
      <c r="A620" s="69" t="s">
        <v>635</v>
      </c>
      <c r="B620" s="50" t="s">
        <v>3292</v>
      </c>
      <c r="C620" s="50" t="s">
        <v>3293</v>
      </c>
      <c r="D620" s="165" t="s">
        <v>3294</v>
      </c>
      <c r="E620" s="235" t="s">
        <v>3273</v>
      </c>
      <c r="F620" s="167" t="s">
        <v>3298</v>
      </c>
      <c r="G620" s="165" t="s">
        <v>3281</v>
      </c>
      <c r="H620" s="166">
        <v>73.87</v>
      </c>
      <c r="I620" s="173">
        <v>90.86</v>
      </c>
    </row>
    <row r="621" spans="1:10" s="2" customFormat="1" ht="45" customHeight="1">
      <c r="A621" s="69" t="s">
        <v>636</v>
      </c>
      <c r="B621" s="31" t="s">
        <v>2984</v>
      </c>
      <c r="C621" s="31" t="s">
        <v>2985</v>
      </c>
      <c r="D621" s="27" t="s">
        <v>1473</v>
      </c>
      <c r="E621" s="128" t="s">
        <v>2816</v>
      </c>
      <c r="F621" s="91" t="s">
        <v>2986</v>
      </c>
      <c r="G621" s="14" t="s">
        <v>2987</v>
      </c>
      <c r="H621" s="12">
        <v>5000</v>
      </c>
      <c r="I621" s="12">
        <v>5000</v>
      </c>
    </row>
    <row r="622" spans="1:10" s="2" customFormat="1" ht="45" customHeight="1">
      <c r="A622" s="69" t="s">
        <v>637</v>
      </c>
      <c r="B622" s="31" t="s">
        <v>1956</v>
      </c>
      <c r="C622" s="31" t="s">
        <v>1957</v>
      </c>
      <c r="D622" s="27" t="s">
        <v>1473</v>
      </c>
      <c r="E622" s="128" t="s">
        <v>1639</v>
      </c>
      <c r="F622" s="91" t="s">
        <v>2988</v>
      </c>
      <c r="G622" s="14" t="s">
        <v>2989</v>
      </c>
      <c r="H622" s="12">
        <v>409.76</v>
      </c>
      <c r="I622" s="12">
        <v>504</v>
      </c>
      <c r="J622" s="1"/>
    </row>
    <row r="623" spans="1:10" s="2" customFormat="1" ht="45" customHeight="1">
      <c r="A623" s="69" t="s">
        <v>638</v>
      </c>
      <c r="B623" s="31" t="s">
        <v>2984</v>
      </c>
      <c r="C623" s="31" t="s">
        <v>2985</v>
      </c>
      <c r="D623" s="27" t="s">
        <v>1473</v>
      </c>
      <c r="E623" s="128" t="s">
        <v>2816</v>
      </c>
      <c r="F623" s="91" t="s">
        <v>2986</v>
      </c>
      <c r="G623" s="14" t="s">
        <v>2987</v>
      </c>
      <c r="H623" s="12">
        <v>4000</v>
      </c>
      <c r="I623" s="12">
        <v>4000</v>
      </c>
      <c r="J623" s="1"/>
    </row>
    <row r="624" spans="1:10" s="2" customFormat="1" ht="45" customHeight="1">
      <c r="A624" s="69" t="s">
        <v>639</v>
      </c>
      <c r="B624" s="31" t="s">
        <v>2791</v>
      </c>
      <c r="C624" s="31" t="s">
        <v>2990</v>
      </c>
      <c r="D624" s="27" t="s">
        <v>2991</v>
      </c>
      <c r="E624" s="114" t="s">
        <v>2992</v>
      </c>
      <c r="F624" s="91" t="s">
        <v>2993</v>
      </c>
      <c r="G624" s="14" t="s">
        <v>2938</v>
      </c>
      <c r="H624" s="12">
        <v>1750</v>
      </c>
      <c r="I624" s="12">
        <v>2152.5</v>
      </c>
    </row>
    <row r="625" spans="1:10" s="2" customFormat="1" ht="45" customHeight="1">
      <c r="A625" s="69" t="s">
        <v>640</v>
      </c>
      <c r="B625" s="21" t="s">
        <v>2926</v>
      </c>
      <c r="C625" s="21" t="s">
        <v>2994</v>
      </c>
      <c r="D625" s="13" t="s">
        <v>2995</v>
      </c>
      <c r="E625" s="119" t="s">
        <v>2807</v>
      </c>
      <c r="F625" s="201" t="s">
        <v>2996</v>
      </c>
      <c r="G625" s="13" t="s">
        <v>2931</v>
      </c>
      <c r="H625" s="48">
        <v>3307.32</v>
      </c>
      <c r="I625" s="48">
        <v>4068</v>
      </c>
    </row>
    <row r="626" spans="1:10" s="2" customFormat="1" ht="45" customHeight="1">
      <c r="A626" s="69" t="s">
        <v>641</v>
      </c>
      <c r="B626" s="31" t="s">
        <v>3002</v>
      </c>
      <c r="C626" s="21" t="s">
        <v>3003</v>
      </c>
      <c r="D626" s="27" t="s">
        <v>1278</v>
      </c>
      <c r="E626" s="114"/>
      <c r="F626" s="202" t="s">
        <v>3004</v>
      </c>
      <c r="G626" s="27" t="s">
        <v>3005</v>
      </c>
      <c r="H626" s="46">
        <v>210.53</v>
      </c>
      <c r="I626" s="46">
        <v>227.36</v>
      </c>
      <c r="J626" s="1"/>
    </row>
    <row r="627" spans="1:10" s="2" customFormat="1" ht="45" customHeight="1">
      <c r="A627" s="69" t="s">
        <v>642</v>
      </c>
      <c r="B627" s="31" t="s">
        <v>1399</v>
      </c>
      <c r="C627" s="31" t="s">
        <v>2750</v>
      </c>
      <c r="D627" s="27" t="s">
        <v>1235</v>
      </c>
      <c r="E627" s="119"/>
      <c r="F627" s="91" t="s">
        <v>3006</v>
      </c>
      <c r="G627" s="14" t="s">
        <v>3007</v>
      </c>
      <c r="H627" s="12">
        <v>380.32</v>
      </c>
      <c r="I627" s="12">
        <v>467.79</v>
      </c>
      <c r="J627" s="1"/>
    </row>
    <row r="628" spans="1:10" s="2" customFormat="1" ht="45" customHeight="1">
      <c r="A628" s="69" t="s">
        <v>643</v>
      </c>
      <c r="B628" s="31" t="s">
        <v>3002</v>
      </c>
      <c r="C628" s="50" t="s">
        <v>3008</v>
      </c>
      <c r="D628" s="52" t="s">
        <v>1278</v>
      </c>
      <c r="E628" s="114"/>
      <c r="F628" s="91" t="s">
        <v>3009</v>
      </c>
      <c r="G628" s="14" t="s">
        <v>3010</v>
      </c>
      <c r="H628" s="12">
        <v>86.87</v>
      </c>
      <c r="I628" s="12">
        <v>93.82</v>
      </c>
    </row>
    <row r="629" spans="1:10" s="2" customFormat="1" ht="45" customHeight="1">
      <c r="A629" s="69" t="s">
        <v>644</v>
      </c>
      <c r="B629" s="31" t="s">
        <v>1348</v>
      </c>
      <c r="C629" s="31" t="s">
        <v>3011</v>
      </c>
      <c r="D629" s="27" t="s">
        <v>1350</v>
      </c>
      <c r="E629" s="119" t="s">
        <v>1351</v>
      </c>
      <c r="F629" s="91" t="s">
        <v>3012</v>
      </c>
      <c r="G629" s="14" t="s">
        <v>3013</v>
      </c>
      <c r="H629" s="12">
        <v>355.77</v>
      </c>
      <c r="I629" s="12">
        <v>437.6</v>
      </c>
    </row>
    <row r="630" spans="1:10" s="2" customFormat="1" ht="45" customHeight="1">
      <c r="A630" s="69" t="s">
        <v>645</v>
      </c>
      <c r="B630" s="50" t="s">
        <v>3014</v>
      </c>
      <c r="C630" s="50" t="s">
        <v>3015</v>
      </c>
      <c r="D630" s="52" t="s">
        <v>1245</v>
      </c>
      <c r="E630" s="114"/>
      <c r="F630" s="176" t="s">
        <v>3016</v>
      </c>
      <c r="G630" s="59" t="s">
        <v>3017</v>
      </c>
      <c r="H630" s="60">
        <v>420</v>
      </c>
      <c r="I630" s="60">
        <v>516.6</v>
      </c>
      <c r="J630" s="1"/>
    </row>
    <row r="631" spans="1:10" s="2" customFormat="1" ht="60" customHeight="1">
      <c r="A631" s="69" t="s">
        <v>646</v>
      </c>
      <c r="B631" s="31" t="s">
        <v>3018</v>
      </c>
      <c r="C631" s="31" t="s">
        <v>3019</v>
      </c>
      <c r="D631" s="27" t="s">
        <v>3020</v>
      </c>
      <c r="E631" s="119" t="s">
        <v>3021</v>
      </c>
      <c r="F631" s="91" t="s">
        <v>3022</v>
      </c>
      <c r="G631" s="14" t="s">
        <v>3023</v>
      </c>
      <c r="H631" s="12">
        <v>8900</v>
      </c>
      <c r="I631" s="12">
        <f>H631*1.23</f>
        <v>10947</v>
      </c>
      <c r="J631" s="1"/>
    </row>
    <row r="632" spans="1:10" s="2" customFormat="1" ht="70.5" customHeight="1">
      <c r="A632" s="69" t="s">
        <v>647</v>
      </c>
      <c r="B632" s="31" t="s">
        <v>3018</v>
      </c>
      <c r="C632" s="31" t="s">
        <v>3024</v>
      </c>
      <c r="D632" s="27" t="s">
        <v>3025</v>
      </c>
      <c r="E632" s="119" t="s">
        <v>3021</v>
      </c>
      <c r="F632" s="91" t="s">
        <v>3026</v>
      </c>
      <c r="G632" s="14" t="s">
        <v>3023</v>
      </c>
      <c r="H632" s="12">
        <v>6900</v>
      </c>
      <c r="I632" s="12">
        <f>H632*1.23</f>
        <v>8487</v>
      </c>
    </row>
    <row r="633" spans="1:10" s="2" customFormat="1" ht="53.25" customHeight="1">
      <c r="A633" s="69" t="s">
        <v>648</v>
      </c>
      <c r="B633" s="31" t="s">
        <v>3027</v>
      </c>
      <c r="C633" s="31" t="s">
        <v>3028</v>
      </c>
      <c r="D633" s="27" t="s">
        <v>3029</v>
      </c>
      <c r="E633" s="119" t="s">
        <v>2685</v>
      </c>
      <c r="F633" s="91" t="s">
        <v>3030</v>
      </c>
      <c r="G633" s="14" t="s">
        <v>3017</v>
      </c>
      <c r="H633" s="12">
        <v>950</v>
      </c>
      <c r="I633" s="12">
        <f>H633*1.23</f>
        <v>1168.5</v>
      </c>
    </row>
    <row r="634" spans="1:10" s="2" customFormat="1" ht="45" customHeight="1">
      <c r="A634" s="69" t="s">
        <v>649</v>
      </c>
      <c r="B634" s="31" t="s">
        <v>2628</v>
      </c>
      <c r="C634" s="31" t="s">
        <v>1417</v>
      </c>
      <c r="D634" s="27" t="s">
        <v>1235</v>
      </c>
      <c r="E634" s="114"/>
      <c r="F634" s="91" t="s">
        <v>3031</v>
      </c>
      <c r="G634" s="14" t="s">
        <v>3017</v>
      </c>
      <c r="H634" s="12">
        <v>399</v>
      </c>
      <c r="I634" s="12">
        <v>399</v>
      </c>
      <c r="J634" s="1"/>
    </row>
    <row r="635" spans="1:10" s="2" customFormat="1" ht="45" customHeight="1">
      <c r="A635" s="69" t="s">
        <v>650</v>
      </c>
      <c r="B635" s="31" t="s">
        <v>2529</v>
      </c>
      <c r="C635" s="31" t="s">
        <v>1264</v>
      </c>
      <c r="D635" s="27" t="s">
        <v>1235</v>
      </c>
      <c r="E635" s="119"/>
      <c r="F635" s="91" t="s">
        <v>3032</v>
      </c>
      <c r="G635" s="14" t="s">
        <v>3033</v>
      </c>
      <c r="H635" s="12" t="s">
        <v>3034</v>
      </c>
      <c r="I635" s="12">
        <v>443.61</v>
      </c>
      <c r="J635" s="1"/>
    </row>
    <row r="636" spans="1:10" s="2" customFormat="1" ht="45" customHeight="1">
      <c r="A636" s="69" t="s">
        <v>651</v>
      </c>
      <c r="B636" s="31" t="s">
        <v>1534</v>
      </c>
      <c r="C636" s="31" t="s">
        <v>3035</v>
      </c>
      <c r="D636" s="27" t="s">
        <v>1235</v>
      </c>
      <c r="E636" s="114"/>
      <c r="F636" s="91" t="s">
        <v>3036</v>
      </c>
      <c r="G636" s="14" t="s">
        <v>3037</v>
      </c>
      <c r="H636" s="12">
        <v>19.2</v>
      </c>
      <c r="I636" s="12">
        <v>20.74</v>
      </c>
    </row>
    <row r="637" spans="1:10" s="2" customFormat="1" ht="51.75" customHeight="1">
      <c r="A637" s="69" t="s">
        <v>652</v>
      </c>
      <c r="B637" s="31" t="s">
        <v>1534</v>
      </c>
      <c r="C637" s="31" t="s">
        <v>3035</v>
      </c>
      <c r="D637" s="27" t="s">
        <v>1235</v>
      </c>
      <c r="E637" s="119"/>
      <c r="F637" s="91" t="s">
        <v>3038</v>
      </c>
      <c r="G637" s="14" t="s">
        <v>3039</v>
      </c>
      <c r="H637" s="12">
        <v>40.909999999999997</v>
      </c>
      <c r="I637" s="12">
        <v>50.66</v>
      </c>
    </row>
    <row r="638" spans="1:10" s="2" customFormat="1" ht="45" customHeight="1">
      <c r="A638" s="69" t="s">
        <v>653</v>
      </c>
      <c r="B638" s="53" t="s">
        <v>3040</v>
      </c>
      <c r="C638" s="53" t="s">
        <v>3041</v>
      </c>
      <c r="D638" s="57" t="s">
        <v>1339</v>
      </c>
      <c r="E638" s="114"/>
      <c r="F638" s="203" t="s">
        <v>3043</v>
      </c>
      <c r="G638" s="57" t="s">
        <v>3044</v>
      </c>
      <c r="H638" s="144">
        <v>1450</v>
      </c>
      <c r="I638" s="144">
        <v>1450</v>
      </c>
      <c r="J638" s="1"/>
    </row>
    <row r="639" spans="1:10" s="2" customFormat="1" ht="45" customHeight="1">
      <c r="A639" s="69" t="s">
        <v>654</v>
      </c>
      <c r="B639" s="31" t="s">
        <v>2128</v>
      </c>
      <c r="C639" s="31" t="s">
        <v>3042</v>
      </c>
      <c r="D639" s="27" t="s">
        <v>1339</v>
      </c>
      <c r="E639" s="119"/>
      <c r="F639" s="91" t="s">
        <v>3045</v>
      </c>
      <c r="G639" s="14" t="s">
        <v>3046</v>
      </c>
      <c r="H639" s="12">
        <v>1383.33</v>
      </c>
      <c r="I639" s="12">
        <v>1494</v>
      </c>
      <c r="J639" s="1"/>
    </row>
    <row r="640" spans="1:10" s="2" customFormat="1" ht="45.75" customHeight="1">
      <c r="A640" s="69" t="s">
        <v>655</v>
      </c>
      <c r="B640" s="31" t="s">
        <v>1915</v>
      </c>
      <c r="C640" s="31" t="s">
        <v>3047</v>
      </c>
      <c r="D640" s="27" t="s">
        <v>3048</v>
      </c>
      <c r="E640" s="114" t="s">
        <v>2607</v>
      </c>
      <c r="F640" s="91" t="s">
        <v>3049</v>
      </c>
      <c r="G640" s="14" t="s">
        <v>3039</v>
      </c>
      <c r="H640" s="12">
        <v>560</v>
      </c>
      <c r="I640" s="12">
        <v>688.8</v>
      </c>
    </row>
    <row r="641" spans="1:10" s="2" customFormat="1" ht="45" customHeight="1">
      <c r="A641" s="69" t="s">
        <v>656</v>
      </c>
      <c r="B641" s="31" t="s">
        <v>1603</v>
      </c>
      <c r="C641" s="31" t="s">
        <v>3050</v>
      </c>
      <c r="D641" s="27" t="s">
        <v>3051</v>
      </c>
      <c r="E641" s="119" t="s">
        <v>3052</v>
      </c>
      <c r="F641" s="91" t="s">
        <v>3053</v>
      </c>
      <c r="G641" s="14" t="s">
        <v>3054</v>
      </c>
      <c r="H641" s="12">
        <v>1241</v>
      </c>
      <c r="I641" s="12">
        <v>1241</v>
      </c>
    </row>
    <row r="642" spans="1:10" s="2" customFormat="1" ht="45" customHeight="1">
      <c r="A642" s="69" t="s">
        <v>657</v>
      </c>
      <c r="B642" s="31" t="s">
        <v>1528</v>
      </c>
      <c r="C642" s="31" t="s">
        <v>3055</v>
      </c>
      <c r="D642" s="27" t="s">
        <v>1304</v>
      </c>
      <c r="E642" s="114" t="s">
        <v>1250</v>
      </c>
      <c r="F642" s="91" t="s">
        <v>3056</v>
      </c>
      <c r="G642" s="14" t="s">
        <v>3057</v>
      </c>
      <c r="H642" s="12">
        <v>2955.28</v>
      </c>
      <c r="I642" s="12">
        <v>3635</v>
      </c>
      <c r="J642" s="1"/>
    </row>
    <row r="643" spans="1:10" s="2" customFormat="1" ht="46.5" customHeight="1">
      <c r="A643" s="69" t="s">
        <v>658</v>
      </c>
      <c r="B643" s="31" t="s">
        <v>3058</v>
      </c>
      <c r="C643" s="31" t="s">
        <v>3059</v>
      </c>
      <c r="D643" s="27" t="s">
        <v>3060</v>
      </c>
      <c r="E643" s="119" t="s">
        <v>2685</v>
      </c>
      <c r="F643" s="91" t="s">
        <v>3061</v>
      </c>
      <c r="G643" s="14" t="s">
        <v>3062</v>
      </c>
      <c r="H643" s="12">
        <v>15310</v>
      </c>
      <c r="I643" s="12">
        <f>H643*1.23</f>
        <v>18831.3</v>
      </c>
      <c r="J643" s="1"/>
    </row>
    <row r="644" spans="1:10" s="2" customFormat="1" ht="45" customHeight="1">
      <c r="A644" s="69" t="s">
        <v>659</v>
      </c>
      <c r="B644" s="31" t="s">
        <v>3067</v>
      </c>
      <c r="C644" s="31" t="s">
        <v>3063</v>
      </c>
      <c r="D644" s="27" t="s">
        <v>3064</v>
      </c>
      <c r="E644" s="128" t="s">
        <v>2989</v>
      </c>
      <c r="F644" s="91" t="s">
        <v>3065</v>
      </c>
      <c r="G644" s="14" t="s">
        <v>3066</v>
      </c>
      <c r="H644" s="12">
        <v>3240.74</v>
      </c>
      <c r="I644" s="12">
        <v>3500</v>
      </c>
    </row>
    <row r="645" spans="1:10" s="2" customFormat="1" ht="45" customHeight="1">
      <c r="A645" s="69" t="s">
        <v>660</v>
      </c>
      <c r="B645" s="31" t="s">
        <v>3074</v>
      </c>
      <c r="C645" s="31" t="s">
        <v>3070</v>
      </c>
      <c r="D645" s="27" t="s">
        <v>3072</v>
      </c>
      <c r="E645" s="119" t="s">
        <v>2989</v>
      </c>
      <c r="F645" s="91" t="s">
        <v>3068</v>
      </c>
      <c r="G645" s="14" t="s">
        <v>3037</v>
      </c>
      <c r="H645" s="12">
        <v>27540</v>
      </c>
      <c r="I645" s="12">
        <v>33874.199999999997</v>
      </c>
    </row>
    <row r="646" spans="1:10" s="2" customFormat="1" ht="45" customHeight="1">
      <c r="A646" s="69" t="s">
        <v>661</v>
      </c>
      <c r="B646" s="31" t="s">
        <v>3074</v>
      </c>
      <c r="C646" s="31" t="s">
        <v>3069</v>
      </c>
      <c r="D646" s="27" t="s">
        <v>3071</v>
      </c>
      <c r="E646" s="119" t="s">
        <v>2989</v>
      </c>
      <c r="F646" s="91" t="s">
        <v>3073</v>
      </c>
      <c r="G646" s="14" t="s">
        <v>3054</v>
      </c>
      <c r="H646" s="12">
        <v>15435</v>
      </c>
      <c r="I646" s="12">
        <v>18985.05</v>
      </c>
      <c r="J646" s="1"/>
    </row>
    <row r="647" spans="1:10" s="2" customFormat="1" ht="58.5" customHeight="1">
      <c r="A647" s="69" t="s">
        <v>662</v>
      </c>
      <c r="B647" s="31" t="s">
        <v>3075</v>
      </c>
      <c r="C647" s="31" t="s">
        <v>3076</v>
      </c>
      <c r="D647" s="27" t="s">
        <v>1960</v>
      </c>
      <c r="E647" s="128" t="s">
        <v>1961</v>
      </c>
      <c r="F647" s="91" t="s">
        <v>3077</v>
      </c>
      <c r="G647" s="14" t="s">
        <v>3078</v>
      </c>
      <c r="H647" s="12">
        <v>56.89</v>
      </c>
      <c r="I647" s="12">
        <v>69.97</v>
      </c>
      <c r="J647" s="1"/>
    </row>
    <row r="648" spans="1:10" s="2" customFormat="1" ht="45" customHeight="1">
      <c r="A648" s="69" t="s">
        <v>663</v>
      </c>
      <c r="B648" s="31" t="s">
        <v>1437</v>
      </c>
      <c r="C648" s="31" t="s">
        <v>3079</v>
      </c>
      <c r="D648" s="27" t="s">
        <v>1439</v>
      </c>
      <c r="E648" s="114" t="s">
        <v>1440</v>
      </c>
      <c r="F648" s="91" t="s">
        <v>3080</v>
      </c>
      <c r="G648" s="14" t="s">
        <v>3044</v>
      </c>
      <c r="H648" s="12">
        <v>531.34</v>
      </c>
      <c r="I648" s="12">
        <v>653.54999999999995</v>
      </c>
    </row>
    <row r="649" spans="1:10" s="2" customFormat="1" ht="45" customHeight="1">
      <c r="A649" s="69" t="s">
        <v>664</v>
      </c>
      <c r="B649" s="31" t="s">
        <v>1868</v>
      </c>
      <c r="C649" s="31" t="s">
        <v>3081</v>
      </c>
      <c r="D649" s="27" t="s">
        <v>1372</v>
      </c>
      <c r="E649" s="119"/>
      <c r="F649" s="91" t="s">
        <v>3082</v>
      </c>
      <c r="G649" s="14" t="s">
        <v>3044</v>
      </c>
      <c r="H649" s="12">
        <v>488.4</v>
      </c>
      <c r="I649" s="12">
        <v>600.73</v>
      </c>
    </row>
    <row r="650" spans="1:10" s="2" customFormat="1" ht="51" customHeight="1">
      <c r="A650" s="69" t="s">
        <v>665</v>
      </c>
      <c r="B650" s="31" t="s">
        <v>3083</v>
      </c>
      <c r="C650" s="31" t="s">
        <v>3084</v>
      </c>
      <c r="D650" s="27" t="s">
        <v>1339</v>
      </c>
      <c r="E650" s="114"/>
      <c r="F650" s="91" t="s">
        <v>3092</v>
      </c>
      <c r="G650" s="14" t="s">
        <v>3057</v>
      </c>
      <c r="H650" s="12">
        <v>740.74</v>
      </c>
      <c r="I650" s="12">
        <v>800</v>
      </c>
      <c r="J650" s="1"/>
    </row>
    <row r="651" spans="1:10" s="2" customFormat="1" ht="45" customHeight="1">
      <c r="A651" s="69" t="s">
        <v>666</v>
      </c>
      <c r="B651" s="31" t="s">
        <v>3085</v>
      </c>
      <c r="C651" s="31" t="s">
        <v>3086</v>
      </c>
      <c r="D651" s="27" t="s">
        <v>1339</v>
      </c>
      <c r="E651" s="119"/>
      <c r="F651" s="91" t="s">
        <v>3093</v>
      </c>
      <c r="G651" s="14" t="s">
        <v>3044</v>
      </c>
      <c r="H651" s="12">
        <v>120.89</v>
      </c>
      <c r="I651" s="12">
        <v>148.69999999999999</v>
      </c>
      <c r="J651" s="1"/>
    </row>
    <row r="652" spans="1:10" s="2" customFormat="1" ht="45" customHeight="1">
      <c r="A652" s="69" t="s">
        <v>667</v>
      </c>
      <c r="B652" s="50" t="s">
        <v>3085</v>
      </c>
      <c r="C652" s="50" t="s">
        <v>3087</v>
      </c>
      <c r="D652" s="58" t="s">
        <v>1339</v>
      </c>
      <c r="E652" s="114"/>
      <c r="F652" s="151" t="s">
        <v>3094</v>
      </c>
      <c r="G652" s="58" t="s">
        <v>3057</v>
      </c>
      <c r="H652" s="60">
        <v>82.03</v>
      </c>
      <c r="I652" s="60">
        <v>100.9</v>
      </c>
    </row>
    <row r="653" spans="1:10" s="2" customFormat="1" ht="45" customHeight="1">
      <c r="A653" s="69" t="s">
        <v>668</v>
      </c>
      <c r="B653" s="50" t="s">
        <v>1337</v>
      </c>
      <c r="C653" s="50" t="s">
        <v>3088</v>
      </c>
      <c r="D653" s="58" t="s">
        <v>1339</v>
      </c>
      <c r="E653" s="119"/>
      <c r="F653" s="151" t="s">
        <v>3095</v>
      </c>
      <c r="G653" s="58" t="s">
        <v>3096</v>
      </c>
      <c r="H653" s="60">
        <v>3471.84</v>
      </c>
      <c r="I653" s="60">
        <v>3811.3</v>
      </c>
    </row>
    <row r="654" spans="1:10" s="2" customFormat="1" ht="54.75" customHeight="1">
      <c r="A654" s="69" t="s">
        <v>669</v>
      </c>
      <c r="B654" s="50" t="s">
        <v>3089</v>
      </c>
      <c r="C654" s="50" t="s">
        <v>3090</v>
      </c>
      <c r="D654" s="58" t="s">
        <v>3091</v>
      </c>
      <c r="E654" s="114" t="s">
        <v>2902</v>
      </c>
      <c r="F654" s="204" t="s">
        <v>3097</v>
      </c>
      <c r="G654" s="58" t="s">
        <v>3096</v>
      </c>
      <c r="H654" s="60">
        <v>16666.669999999998</v>
      </c>
      <c r="I654" s="60">
        <v>18000</v>
      </c>
      <c r="J654" s="1"/>
    </row>
    <row r="655" spans="1:10" s="2" customFormat="1" ht="54.75" customHeight="1">
      <c r="A655" s="69" t="s">
        <v>670</v>
      </c>
      <c r="B655" s="50" t="s">
        <v>3098</v>
      </c>
      <c r="C655" s="51" t="s">
        <v>3099</v>
      </c>
      <c r="D655" s="161"/>
      <c r="E655" s="206"/>
      <c r="F655" s="204" t="s">
        <v>3100</v>
      </c>
      <c r="G655" s="111" t="s">
        <v>3101</v>
      </c>
      <c r="H655" s="60">
        <v>115.88</v>
      </c>
      <c r="I655" s="60">
        <v>142.53</v>
      </c>
      <c r="J655" s="1"/>
    </row>
    <row r="656" spans="1:10" s="2" customFormat="1" ht="66.75" customHeight="1">
      <c r="A656" s="69" t="s">
        <v>671</v>
      </c>
      <c r="B656" s="50" t="s">
        <v>2071</v>
      </c>
      <c r="C656" s="50" t="s">
        <v>3314</v>
      </c>
      <c r="D656" s="165" t="s">
        <v>3300</v>
      </c>
      <c r="E656" s="235" t="s">
        <v>3273</v>
      </c>
      <c r="F656" s="167" t="s">
        <v>3308</v>
      </c>
      <c r="G656" s="165" t="s">
        <v>3309</v>
      </c>
      <c r="H656" s="166">
        <v>340.74</v>
      </c>
      <c r="I656" s="166">
        <v>416.9</v>
      </c>
      <c r="J656" s="1"/>
    </row>
    <row r="657" spans="1:10" s="2" customFormat="1" ht="52.5" customHeight="1">
      <c r="A657" s="69" t="s">
        <v>672</v>
      </c>
      <c r="B657" s="50" t="s">
        <v>3246</v>
      </c>
      <c r="C657" s="50" t="s">
        <v>3315</v>
      </c>
      <c r="D657" s="165" t="s">
        <v>3301</v>
      </c>
      <c r="E657" s="235" t="s">
        <v>3273</v>
      </c>
      <c r="F657" s="167" t="s">
        <v>3310</v>
      </c>
      <c r="G657" s="165" t="s">
        <v>3311</v>
      </c>
      <c r="H657" s="166">
        <v>49.43</v>
      </c>
      <c r="I657" s="173">
        <v>60.8</v>
      </c>
    </row>
    <row r="658" spans="1:10" s="2" customFormat="1" ht="66" customHeight="1">
      <c r="A658" s="69" t="s">
        <v>673</v>
      </c>
      <c r="B658" s="50" t="s">
        <v>3302</v>
      </c>
      <c r="C658" s="50" t="s">
        <v>3303</v>
      </c>
      <c r="D658" s="165" t="s">
        <v>3304</v>
      </c>
      <c r="E658" s="231" t="s">
        <v>3273</v>
      </c>
      <c r="F658" s="167" t="s">
        <v>3312</v>
      </c>
      <c r="G658" s="165" t="s">
        <v>3285</v>
      </c>
      <c r="H658" s="166">
        <v>145.53</v>
      </c>
      <c r="I658" s="173">
        <v>179</v>
      </c>
    </row>
    <row r="659" spans="1:10" s="2" customFormat="1" ht="63.75" customHeight="1">
      <c r="A659" s="69" t="s">
        <v>674</v>
      </c>
      <c r="B659" s="50" t="s">
        <v>3302</v>
      </c>
      <c r="C659" s="50" t="s">
        <v>3303</v>
      </c>
      <c r="D659" s="165" t="s">
        <v>3304</v>
      </c>
      <c r="E659" s="235" t="s">
        <v>3273</v>
      </c>
      <c r="F659" s="167" t="s">
        <v>1746</v>
      </c>
      <c r="G659" s="165" t="s">
        <v>3285</v>
      </c>
      <c r="H659" s="166">
        <v>226.43</v>
      </c>
      <c r="I659" s="173">
        <v>278.5</v>
      </c>
      <c r="J659" s="1"/>
    </row>
    <row r="660" spans="1:10" s="2" customFormat="1" ht="61.5" customHeight="1">
      <c r="A660" s="69" t="s">
        <v>675</v>
      </c>
      <c r="B660" s="50" t="s">
        <v>3302</v>
      </c>
      <c r="C660" s="50" t="s">
        <v>3303</v>
      </c>
      <c r="D660" s="165" t="s">
        <v>3304</v>
      </c>
      <c r="E660" s="235" t="s">
        <v>3273</v>
      </c>
      <c r="F660" s="167" t="s">
        <v>3092</v>
      </c>
      <c r="G660" s="165" t="s">
        <v>3285</v>
      </c>
      <c r="H660" s="166">
        <v>308.3</v>
      </c>
      <c r="I660" s="173">
        <v>379.2</v>
      </c>
      <c r="J660" s="1"/>
    </row>
    <row r="661" spans="1:10" s="2" customFormat="1" ht="48.75" customHeight="1">
      <c r="A661" s="69" t="s">
        <v>676</v>
      </c>
      <c r="B661" s="50" t="s">
        <v>3305</v>
      </c>
      <c r="C661" s="50" t="s">
        <v>3306</v>
      </c>
      <c r="D661" s="165" t="s">
        <v>3307</v>
      </c>
      <c r="E661" s="235" t="s">
        <v>3273</v>
      </c>
      <c r="F661" s="167" t="s">
        <v>3313</v>
      </c>
      <c r="G661" s="165" t="s">
        <v>3279</v>
      </c>
      <c r="H661" s="166">
        <v>297.55</v>
      </c>
      <c r="I661" s="173">
        <v>337.9</v>
      </c>
    </row>
    <row r="662" spans="1:10" s="2" customFormat="1" ht="45" customHeight="1">
      <c r="A662" s="69" t="s">
        <v>677</v>
      </c>
      <c r="B662" s="31" t="s">
        <v>2783</v>
      </c>
      <c r="C662" s="31" t="s">
        <v>3365</v>
      </c>
      <c r="D662" s="27" t="s">
        <v>1235</v>
      </c>
      <c r="E662" s="119"/>
      <c r="F662" s="91" t="s">
        <v>3366</v>
      </c>
      <c r="G662" s="14" t="s">
        <v>3101</v>
      </c>
      <c r="H662" s="12">
        <v>85.68</v>
      </c>
      <c r="I662" s="12">
        <v>97.08</v>
      </c>
    </row>
    <row r="663" spans="1:10" s="2" customFormat="1" ht="45" customHeight="1">
      <c r="A663" s="69" t="s">
        <v>678</v>
      </c>
      <c r="B663" s="31" t="s">
        <v>2454</v>
      </c>
      <c r="C663" s="31" t="s">
        <v>3367</v>
      </c>
      <c r="D663" s="27" t="s">
        <v>3368</v>
      </c>
      <c r="E663" s="114" t="s">
        <v>2685</v>
      </c>
      <c r="F663" s="91" t="s">
        <v>1962</v>
      </c>
      <c r="G663" s="14" t="s">
        <v>3369</v>
      </c>
      <c r="H663" s="12">
        <v>3658.54</v>
      </c>
      <c r="I663" s="12">
        <v>4500</v>
      </c>
      <c r="J663" s="1"/>
    </row>
    <row r="664" spans="1:10" s="2" customFormat="1" ht="45" customHeight="1">
      <c r="A664" s="69" t="s">
        <v>679</v>
      </c>
      <c r="B664" s="31" t="s">
        <v>2454</v>
      </c>
      <c r="C664" s="31" t="s">
        <v>3370</v>
      </c>
      <c r="D664" s="27" t="s">
        <v>3371</v>
      </c>
      <c r="E664" s="118" t="s">
        <v>2938</v>
      </c>
      <c r="F664" s="91" t="s">
        <v>2093</v>
      </c>
      <c r="G664" s="14" t="s">
        <v>3101</v>
      </c>
      <c r="H664" s="12">
        <v>3658.54</v>
      </c>
      <c r="I664" s="12">
        <v>4500</v>
      </c>
      <c r="J664" s="1"/>
    </row>
    <row r="665" spans="1:10" s="2" customFormat="1" ht="45" customHeight="1">
      <c r="A665" s="69" t="s">
        <v>680</v>
      </c>
      <c r="B665" s="55" t="s">
        <v>3104</v>
      </c>
      <c r="C665" s="55" t="s">
        <v>3372</v>
      </c>
      <c r="D665" s="61" t="s">
        <v>3373</v>
      </c>
      <c r="E665" s="241" t="s">
        <v>3374</v>
      </c>
      <c r="F665" s="163" t="s">
        <v>3399</v>
      </c>
      <c r="G665" s="61" t="s">
        <v>3374</v>
      </c>
      <c r="H665" s="162">
        <v>57.2</v>
      </c>
      <c r="I665" s="329">
        <v>61.78</v>
      </c>
    </row>
    <row r="666" spans="1:10" s="2" customFormat="1" ht="45" customHeight="1">
      <c r="A666" s="69" t="s">
        <v>681</v>
      </c>
      <c r="B666" s="50" t="s">
        <v>2071</v>
      </c>
      <c r="C666" s="50" t="s">
        <v>3375</v>
      </c>
      <c r="D666" s="165" t="s">
        <v>3376</v>
      </c>
      <c r="E666" s="239" t="s">
        <v>3374</v>
      </c>
      <c r="F666" s="167" t="s">
        <v>3400</v>
      </c>
      <c r="G666" s="165" t="s">
        <v>3374</v>
      </c>
      <c r="H666" s="166">
        <v>190.73</v>
      </c>
      <c r="I666" s="173">
        <v>234.6</v>
      </c>
    </row>
    <row r="667" spans="1:10" s="2" customFormat="1" ht="45" customHeight="1">
      <c r="A667" s="69" t="s">
        <v>682</v>
      </c>
      <c r="B667" s="31" t="s">
        <v>2454</v>
      </c>
      <c r="C667" s="50" t="s">
        <v>3377</v>
      </c>
      <c r="D667" s="165" t="s">
        <v>3378</v>
      </c>
      <c r="E667" s="239" t="s">
        <v>3374</v>
      </c>
      <c r="F667" s="167" t="s">
        <v>3401</v>
      </c>
      <c r="G667" s="165" t="s">
        <v>3402</v>
      </c>
      <c r="H667" s="166">
        <v>1666.67</v>
      </c>
      <c r="I667" s="173">
        <v>1800</v>
      </c>
      <c r="J667" s="1"/>
    </row>
    <row r="668" spans="1:10" s="2" customFormat="1" ht="45" customHeight="1">
      <c r="A668" s="69" t="s">
        <v>683</v>
      </c>
      <c r="B668" s="50" t="s">
        <v>3379</v>
      </c>
      <c r="C668" s="50" t="s">
        <v>3380</v>
      </c>
      <c r="D668" s="165" t="s">
        <v>3381</v>
      </c>
      <c r="E668" s="239" t="s">
        <v>3241</v>
      </c>
      <c r="F668" s="167" t="s">
        <v>3403</v>
      </c>
      <c r="G668" s="165" t="s">
        <v>3402</v>
      </c>
      <c r="H668" s="166">
        <v>700</v>
      </c>
      <c r="I668" s="173">
        <v>700</v>
      </c>
      <c r="J668" s="1"/>
    </row>
    <row r="669" spans="1:10" s="2" customFormat="1" ht="45" customHeight="1">
      <c r="A669" s="69" t="s">
        <v>684</v>
      </c>
      <c r="B669" s="50" t="s">
        <v>3141</v>
      </c>
      <c r="C669" s="50" t="s">
        <v>3382</v>
      </c>
      <c r="D669" s="165" t="s">
        <v>3383</v>
      </c>
      <c r="E669" s="239" t="s">
        <v>3273</v>
      </c>
      <c r="F669" s="167" t="s">
        <v>3404</v>
      </c>
      <c r="G669" s="165" t="s">
        <v>3405</v>
      </c>
      <c r="H669" s="166">
        <v>650</v>
      </c>
      <c r="I669" s="173">
        <v>650</v>
      </c>
    </row>
    <row r="670" spans="1:10" s="2" customFormat="1" ht="45" customHeight="1">
      <c r="A670" s="69" t="s">
        <v>685</v>
      </c>
      <c r="B670" s="50" t="s">
        <v>3384</v>
      </c>
      <c r="C670" s="50" t="s">
        <v>3385</v>
      </c>
      <c r="D670" s="165" t="s">
        <v>3386</v>
      </c>
      <c r="E670" s="239" t="s">
        <v>3374</v>
      </c>
      <c r="F670" s="167" t="s">
        <v>3406</v>
      </c>
      <c r="G670" s="165" t="s">
        <v>3407</v>
      </c>
      <c r="H670" s="166">
        <v>666.77</v>
      </c>
      <c r="I670" s="166">
        <v>820</v>
      </c>
    </row>
    <row r="671" spans="1:10" s="2" customFormat="1" ht="45" customHeight="1">
      <c r="A671" s="69" t="s">
        <v>686</v>
      </c>
      <c r="B671" s="50" t="s">
        <v>3387</v>
      </c>
      <c r="C671" s="50" t="s">
        <v>3388</v>
      </c>
      <c r="D671" s="165" t="s">
        <v>3389</v>
      </c>
      <c r="E671" s="239" t="s">
        <v>3374</v>
      </c>
      <c r="F671" s="167" t="s">
        <v>3408</v>
      </c>
      <c r="G671" s="165" t="s">
        <v>3409</v>
      </c>
      <c r="H671" s="166">
        <v>34.96</v>
      </c>
      <c r="I671" s="166">
        <v>43</v>
      </c>
      <c r="J671" s="1"/>
    </row>
    <row r="672" spans="1:10" s="2" customFormat="1" ht="45" customHeight="1">
      <c r="A672" s="69" t="s">
        <v>687</v>
      </c>
      <c r="B672" s="50" t="s">
        <v>3390</v>
      </c>
      <c r="C672" s="50" t="s">
        <v>3391</v>
      </c>
      <c r="D672" s="165" t="s">
        <v>3378</v>
      </c>
      <c r="E672" s="239" t="s">
        <v>3374</v>
      </c>
      <c r="F672" s="167" t="s">
        <v>3410</v>
      </c>
      <c r="G672" s="165" t="s">
        <v>3407</v>
      </c>
      <c r="H672" s="166">
        <v>460.98</v>
      </c>
      <c r="I672" s="166">
        <v>567</v>
      </c>
      <c r="J672" s="1"/>
    </row>
    <row r="673" spans="1:10" s="2" customFormat="1" ht="45" customHeight="1">
      <c r="A673" s="69" t="s">
        <v>688</v>
      </c>
      <c r="B673" s="50" t="s">
        <v>3392</v>
      </c>
      <c r="C673" s="50" t="s">
        <v>3393</v>
      </c>
      <c r="D673" s="165" t="s">
        <v>3394</v>
      </c>
      <c r="E673" s="239" t="s">
        <v>3374</v>
      </c>
      <c r="F673" s="167" t="s">
        <v>3411</v>
      </c>
      <c r="G673" s="165" t="s">
        <v>3412</v>
      </c>
      <c r="H673" s="166">
        <v>740.74</v>
      </c>
      <c r="I673" s="173">
        <v>800</v>
      </c>
    </row>
    <row r="674" spans="1:10" s="2" customFormat="1" ht="45" customHeight="1">
      <c r="A674" s="69" t="s">
        <v>689</v>
      </c>
      <c r="B674" s="50" t="s">
        <v>3166</v>
      </c>
      <c r="C674" s="50" t="s">
        <v>3395</v>
      </c>
      <c r="D674" s="165" t="s">
        <v>3396</v>
      </c>
      <c r="E674" s="239" t="s">
        <v>2350</v>
      </c>
      <c r="F674" s="167" t="s">
        <v>3413</v>
      </c>
      <c r="G674" s="165" t="s">
        <v>3414</v>
      </c>
      <c r="H674" s="166">
        <v>19.11</v>
      </c>
      <c r="I674" s="173">
        <v>20.64</v>
      </c>
    </row>
    <row r="675" spans="1:10" s="2" customFormat="1" ht="52.5" customHeight="1">
      <c r="A675" s="69" t="s">
        <v>690</v>
      </c>
      <c r="B675" s="50" t="s">
        <v>3141</v>
      </c>
      <c r="C675" s="50" t="s">
        <v>3397</v>
      </c>
      <c r="D675" s="165" t="s">
        <v>3398</v>
      </c>
      <c r="E675" s="240" t="s">
        <v>3374</v>
      </c>
      <c r="F675" s="167" t="s">
        <v>3415</v>
      </c>
      <c r="G675" s="165" t="s">
        <v>3416</v>
      </c>
      <c r="H675" s="166">
        <v>650</v>
      </c>
      <c r="I675" s="173">
        <v>650</v>
      </c>
      <c r="J675" s="1"/>
    </row>
    <row r="676" spans="1:10" s="2" customFormat="1" ht="45" customHeight="1">
      <c r="A676" s="69" t="s">
        <v>691</v>
      </c>
      <c r="B676" s="50" t="s">
        <v>3141</v>
      </c>
      <c r="C676" s="31" t="s">
        <v>3417</v>
      </c>
      <c r="D676" s="27" t="s">
        <v>1304</v>
      </c>
      <c r="E676" s="118" t="s">
        <v>1256</v>
      </c>
      <c r="F676" s="91" t="s">
        <v>3418</v>
      </c>
      <c r="G676" s="14" t="s">
        <v>3419</v>
      </c>
      <c r="H676" s="12">
        <v>2541</v>
      </c>
      <c r="I676" s="12">
        <v>2541</v>
      </c>
      <c r="J676" s="1"/>
    </row>
    <row r="677" spans="1:10" s="2" customFormat="1" ht="45" customHeight="1">
      <c r="A677" s="69" t="s">
        <v>692</v>
      </c>
      <c r="B677" s="31" t="s">
        <v>3420</v>
      </c>
      <c r="C677" s="31" t="s">
        <v>3423</v>
      </c>
      <c r="D677" s="27" t="s">
        <v>2692</v>
      </c>
      <c r="E677" s="114" t="s">
        <v>2693</v>
      </c>
      <c r="F677" s="91" t="s">
        <v>3421</v>
      </c>
      <c r="G677" s="14" t="s">
        <v>3422</v>
      </c>
      <c r="H677" s="12">
        <v>2760</v>
      </c>
      <c r="I677" s="12">
        <v>3394.8</v>
      </c>
    </row>
    <row r="678" spans="1:10" s="2" customFormat="1" ht="45" customHeight="1">
      <c r="A678" s="69" t="s">
        <v>693</v>
      </c>
      <c r="B678" s="31" t="s">
        <v>2984</v>
      </c>
      <c r="C678" s="31" t="s">
        <v>2985</v>
      </c>
      <c r="D678" s="27" t="s">
        <v>1473</v>
      </c>
      <c r="E678" s="128" t="s">
        <v>2816</v>
      </c>
      <c r="F678" s="91" t="s">
        <v>3424</v>
      </c>
      <c r="G678" s="14" t="s">
        <v>3425</v>
      </c>
      <c r="H678" s="12">
        <v>200</v>
      </c>
      <c r="I678" s="12">
        <v>200</v>
      </c>
    </row>
    <row r="679" spans="1:10" s="2" customFormat="1" ht="45" customHeight="1">
      <c r="A679" s="69" t="s">
        <v>694</v>
      </c>
      <c r="B679" s="115" t="s">
        <v>3104</v>
      </c>
      <c r="C679" s="61" t="s">
        <v>3426</v>
      </c>
      <c r="D679" s="54" t="s">
        <v>1477</v>
      </c>
      <c r="E679" s="114" t="s">
        <v>1478</v>
      </c>
      <c r="F679" s="91" t="s">
        <v>3427</v>
      </c>
      <c r="G679" s="14" t="s">
        <v>3428</v>
      </c>
      <c r="H679" s="12">
        <v>191.1</v>
      </c>
      <c r="I679" s="12">
        <v>206.39</v>
      </c>
      <c r="J679" s="1"/>
    </row>
    <row r="680" spans="1:10" s="2" customFormat="1" ht="45" customHeight="1">
      <c r="A680" s="69" t="s">
        <v>695</v>
      </c>
      <c r="B680" s="115" t="s">
        <v>3104</v>
      </c>
      <c r="C680" s="51" t="s">
        <v>1239</v>
      </c>
      <c r="D680" s="64" t="s">
        <v>1240</v>
      </c>
      <c r="E680" s="119"/>
      <c r="F680" s="151" t="s">
        <v>3429</v>
      </c>
      <c r="G680" s="58" t="s">
        <v>2941</v>
      </c>
      <c r="H680" s="139">
        <v>26.58</v>
      </c>
      <c r="I680" s="60">
        <v>28.66</v>
      </c>
      <c r="J680" s="1"/>
    </row>
    <row r="681" spans="1:10" s="2" customFormat="1" ht="45" customHeight="1">
      <c r="A681" s="69" t="s">
        <v>696</v>
      </c>
      <c r="B681" s="115" t="s">
        <v>3104</v>
      </c>
      <c r="C681" s="21" t="s">
        <v>1239</v>
      </c>
      <c r="D681" s="27" t="s">
        <v>1240</v>
      </c>
      <c r="E681" s="114"/>
      <c r="F681" s="91" t="s">
        <v>3430</v>
      </c>
      <c r="G681" s="14" t="s">
        <v>2935</v>
      </c>
      <c r="H681" s="12">
        <v>38.99</v>
      </c>
      <c r="I681" s="12">
        <v>42.11</v>
      </c>
    </row>
    <row r="682" spans="1:10" s="2" customFormat="1" ht="45" customHeight="1">
      <c r="A682" s="69" t="s">
        <v>697</v>
      </c>
      <c r="B682" s="115" t="s">
        <v>3104</v>
      </c>
      <c r="C682" s="31" t="s">
        <v>1239</v>
      </c>
      <c r="D682" s="27" t="s">
        <v>1240</v>
      </c>
      <c r="E682" s="119"/>
      <c r="F682" s="91" t="s">
        <v>3431</v>
      </c>
      <c r="G682" s="14" t="s">
        <v>2935</v>
      </c>
      <c r="H682" s="12">
        <v>45.85</v>
      </c>
      <c r="I682" s="12">
        <v>49.52</v>
      </c>
    </row>
    <row r="683" spans="1:10" s="2" customFormat="1" ht="45" customHeight="1">
      <c r="A683" s="69" t="s">
        <v>698</v>
      </c>
      <c r="B683" s="115" t="s">
        <v>3104</v>
      </c>
      <c r="C683" s="31" t="s">
        <v>1239</v>
      </c>
      <c r="D683" s="27" t="s">
        <v>1240</v>
      </c>
      <c r="E683" s="114"/>
      <c r="F683" s="91" t="s">
        <v>3432</v>
      </c>
      <c r="G683" s="14" t="s">
        <v>3369</v>
      </c>
      <c r="H683" s="12">
        <v>154.32</v>
      </c>
      <c r="I683" s="12">
        <v>166.67</v>
      </c>
      <c r="J683" s="1"/>
    </row>
    <row r="684" spans="1:10" s="2" customFormat="1" ht="45" customHeight="1">
      <c r="A684" s="69" t="s">
        <v>699</v>
      </c>
      <c r="B684" s="115" t="s">
        <v>3104</v>
      </c>
      <c r="C684" s="31" t="s">
        <v>1239</v>
      </c>
      <c r="D684" s="27" t="s">
        <v>1240</v>
      </c>
      <c r="E684" s="119"/>
      <c r="F684" s="91" t="s">
        <v>3433</v>
      </c>
      <c r="G684" s="14" t="s">
        <v>3101</v>
      </c>
      <c r="H684" s="12">
        <v>69.98</v>
      </c>
      <c r="I684" s="12">
        <v>75.58</v>
      </c>
      <c r="J684" s="1"/>
    </row>
    <row r="685" spans="1:10" s="2" customFormat="1" ht="45" customHeight="1">
      <c r="A685" s="69" t="s">
        <v>700</v>
      </c>
      <c r="B685" s="31" t="s">
        <v>1257</v>
      </c>
      <c r="C685" s="31" t="s">
        <v>3434</v>
      </c>
      <c r="D685" s="27" t="s">
        <v>1259</v>
      </c>
      <c r="E685" s="114" t="s">
        <v>1260</v>
      </c>
      <c r="F685" s="91" t="s">
        <v>3435</v>
      </c>
      <c r="G685" s="14" t="s">
        <v>3436</v>
      </c>
      <c r="H685" s="12">
        <v>3309.9</v>
      </c>
      <c r="I685" s="12">
        <v>3309.9</v>
      </c>
    </row>
    <row r="686" spans="1:10" s="2" customFormat="1" ht="45" customHeight="1">
      <c r="A686" s="69" t="s">
        <v>701</v>
      </c>
      <c r="B686" s="31" t="s">
        <v>1406</v>
      </c>
      <c r="C686" s="31" t="s">
        <v>3437</v>
      </c>
      <c r="D686" s="27" t="s">
        <v>1407</v>
      </c>
      <c r="E686" s="119" t="s">
        <v>1408</v>
      </c>
      <c r="F686" s="91" t="s">
        <v>3438</v>
      </c>
      <c r="G686" s="14" t="s">
        <v>3439</v>
      </c>
      <c r="H686" s="12">
        <v>188.02</v>
      </c>
      <c r="I686" s="12">
        <v>231.26</v>
      </c>
    </row>
    <row r="687" spans="1:10" s="2" customFormat="1" ht="45" customHeight="1">
      <c r="A687" s="69" t="s">
        <v>702</v>
      </c>
      <c r="B687" s="31" t="s">
        <v>1799</v>
      </c>
      <c r="C687" s="31" t="s">
        <v>3440</v>
      </c>
      <c r="D687" s="27" t="s">
        <v>2998</v>
      </c>
      <c r="E687" s="114" t="s">
        <v>3441</v>
      </c>
      <c r="F687" s="91" t="s">
        <v>3442</v>
      </c>
      <c r="G687" s="14" t="s">
        <v>3443</v>
      </c>
      <c r="H687" s="12">
        <v>24070.43</v>
      </c>
      <c r="I687" s="12">
        <v>24070.43</v>
      </c>
      <c r="J687" s="1"/>
    </row>
    <row r="688" spans="1:10" s="2" customFormat="1" ht="45" customHeight="1">
      <c r="A688" s="69" t="s">
        <v>703</v>
      </c>
      <c r="B688" s="31" t="s">
        <v>3444</v>
      </c>
      <c r="C688" s="28" t="s">
        <v>3445</v>
      </c>
      <c r="D688" s="30" t="s">
        <v>1339</v>
      </c>
      <c r="E688" s="119"/>
      <c r="F688" s="91" t="s">
        <v>3446</v>
      </c>
      <c r="G688" s="14" t="s">
        <v>3447</v>
      </c>
      <c r="H688" s="12">
        <v>2238</v>
      </c>
      <c r="I688" s="12">
        <v>2417.04</v>
      </c>
      <c r="J688" s="1"/>
    </row>
    <row r="689" spans="1:10" s="2" customFormat="1" ht="45" customHeight="1">
      <c r="A689" s="69" t="s">
        <v>704</v>
      </c>
      <c r="B689" s="50" t="s">
        <v>3448</v>
      </c>
      <c r="C689" s="50" t="s">
        <v>3449</v>
      </c>
      <c r="D689" s="52" t="s">
        <v>3450</v>
      </c>
      <c r="E689" s="59" t="s">
        <v>3451</v>
      </c>
      <c r="F689" s="242" t="s">
        <v>3452</v>
      </c>
      <c r="G689" s="59" t="s">
        <v>3419</v>
      </c>
      <c r="H689" s="60">
        <v>1214.6400000000001</v>
      </c>
      <c r="I689" s="60">
        <v>1494</v>
      </c>
    </row>
    <row r="690" spans="1:10" s="2" customFormat="1" ht="45" customHeight="1">
      <c r="A690" s="69" t="s">
        <v>705</v>
      </c>
      <c r="B690" s="31" t="s">
        <v>1281</v>
      </c>
      <c r="C690" s="21" t="s">
        <v>3453</v>
      </c>
      <c r="D690" s="27" t="s">
        <v>1282</v>
      </c>
      <c r="E690" s="75" t="s">
        <v>1283</v>
      </c>
      <c r="F690" s="91" t="s">
        <v>3454</v>
      </c>
      <c r="G690" s="14" t="s">
        <v>3455</v>
      </c>
      <c r="H690" s="12">
        <v>2000</v>
      </c>
      <c r="I690" s="12">
        <f>H690*1.23</f>
        <v>2460</v>
      </c>
    </row>
    <row r="691" spans="1:10" s="2" customFormat="1" ht="52.5" customHeight="1">
      <c r="A691" s="69" t="s">
        <v>706</v>
      </c>
      <c r="B691" s="31" t="s">
        <v>3456</v>
      </c>
      <c r="C691" s="31" t="s">
        <v>3457</v>
      </c>
      <c r="D691" s="27" t="s">
        <v>3458</v>
      </c>
      <c r="E691" s="114" t="s">
        <v>3021</v>
      </c>
      <c r="F691" s="91" t="s">
        <v>3459</v>
      </c>
      <c r="G691" s="14" t="s">
        <v>3455</v>
      </c>
      <c r="H691" s="12">
        <v>3658.5</v>
      </c>
      <c r="I691" s="12">
        <f>H691*1.23</f>
        <v>4499.9549999999999</v>
      </c>
      <c r="J691" s="1"/>
    </row>
    <row r="692" spans="1:10" s="2" customFormat="1" ht="45" customHeight="1">
      <c r="A692" s="69" t="s">
        <v>707</v>
      </c>
      <c r="B692" s="31" t="s">
        <v>1956</v>
      </c>
      <c r="C692" s="31" t="s">
        <v>1957</v>
      </c>
      <c r="D692" s="27" t="s">
        <v>1473</v>
      </c>
      <c r="E692" s="128" t="s">
        <v>1639</v>
      </c>
      <c r="F692" s="91" t="s">
        <v>3460</v>
      </c>
      <c r="G692" s="14" t="s">
        <v>3017</v>
      </c>
      <c r="H692" s="12">
        <v>409.76</v>
      </c>
      <c r="I692" s="12">
        <v>504</v>
      </c>
      <c r="J692" s="1"/>
    </row>
    <row r="693" spans="1:10" s="2" customFormat="1" ht="45" customHeight="1">
      <c r="A693" s="69" t="s">
        <v>708</v>
      </c>
      <c r="B693" s="31" t="s">
        <v>3461</v>
      </c>
      <c r="C693" s="31" t="s">
        <v>3462</v>
      </c>
      <c r="D693" s="27" t="s">
        <v>1235</v>
      </c>
      <c r="E693" s="114"/>
      <c r="F693" s="150" t="s">
        <v>3463</v>
      </c>
      <c r="G693" s="14" t="s">
        <v>3443</v>
      </c>
      <c r="H693" s="12">
        <v>317.82</v>
      </c>
      <c r="I693" s="12">
        <v>390.9</v>
      </c>
    </row>
    <row r="694" spans="1:10" s="2" customFormat="1" ht="45" customHeight="1">
      <c r="A694" s="69" t="s">
        <v>709</v>
      </c>
      <c r="B694" s="31" t="s">
        <v>1399</v>
      </c>
      <c r="C694" s="31" t="s">
        <v>2750</v>
      </c>
      <c r="D694" s="27" t="s">
        <v>1235</v>
      </c>
      <c r="E694" s="119"/>
      <c r="F694" s="91" t="s">
        <v>3464</v>
      </c>
      <c r="G694" s="14" t="s">
        <v>3465</v>
      </c>
      <c r="H694" s="12">
        <v>410.75</v>
      </c>
      <c r="I694" s="12">
        <v>505.22</v>
      </c>
    </row>
    <row r="695" spans="1:10" s="2" customFormat="1" ht="42" customHeight="1">
      <c r="A695" s="69" t="s">
        <v>710</v>
      </c>
      <c r="B695" s="21" t="s">
        <v>1348</v>
      </c>
      <c r="C695" s="31" t="s">
        <v>3468</v>
      </c>
      <c r="D695" s="27" t="s">
        <v>1350</v>
      </c>
      <c r="E695" s="114" t="s">
        <v>1351</v>
      </c>
      <c r="F695" s="91" t="s">
        <v>3469</v>
      </c>
      <c r="G695" s="14" t="s">
        <v>3470</v>
      </c>
      <c r="H695" s="12">
        <v>280.33</v>
      </c>
      <c r="I695" s="12">
        <v>344.81</v>
      </c>
      <c r="J695" s="1"/>
    </row>
    <row r="696" spans="1:10" s="2" customFormat="1" ht="45" customHeight="1">
      <c r="A696" s="69" t="s">
        <v>711</v>
      </c>
      <c r="B696" s="21" t="s">
        <v>1567</v>
      </c>
      <c r="C696" s="31" t="s">
        <v>2382</v>
      </c>
      <c r="D696" s="27" t="s">
        <v>1235</v>
      </c>
      <c r="E696" s="119"/>
      <c r="F696" s="91" t="s">
        <v>3466</v>
      </c>
      <c r="G696" s="14" t="s">
        <v>3467</v>
      </c>
      <c r="H696" s="12">
        <v>73.17</v>
      </c>
      <c r="I696" s="12">
        <v>90</v>
      </c>
      <c r="J696" s="1"/>
    </row>
    <row r="697" spans="1:10" s="2" customFormat="1" ht="45" customHeight="1">
      <c r="A697" s="69" t="s">
        <v>712</v>
      </c>
      <c r="B697" s="21" t="s">
        <v>1522</v>
      </c>
      <c r="C697" s="31" t="s">
        <v>3471</v>
      </c>
      <c r="D697" s="27" t="s">
        <v>1339</v>
      </c>
      <c r="E697" s="114"/>
      <c r="F697" s="91" t="s">
        <v>3472</v>
      </c>
      <c r="G697" s="14" t="s">
        <v>3470</v>
      </c>
      <c r="H697" s="12">
        <v>300</v>
      </c>
      <c r="I697" s="12">
        <v>369</v>
      </c>
    </row>
    <row r="698" spans="1:10" s="2" customFormat="1" ht="51.75" customHeight="1">
      <c r="A698" s="69" t="s">
        <v>713</v>
      </c>
      <c r="B698" s="31" t="s">
        <v>1342</v>
      </c>
      <c r="C698" s="31" t="s">
        <v>3473</v>
      </c>
      <c r="D698" s="27" t="s">
        <v>1344</v>
      </c>
      <c r="E698" s="119" t="s">
        <v>1345</v>
      </c>
      <c r="F698" s="91" t="s">
        <v>3474</v>
      </c>
      <c r="G698" s="14" t="s">
        <v>3475</v>
      </c>
      <c r="H698" s="12">
        <v>224.94</v>
      </c>
      <c r="I698" s="12">
        <v>276.68</v>
      </c>
    </row>
    <row r="699" spans="1:10" s="2" customFormat="1" ht="45" customHeight="1">
      <c r="A699" s="69" t="s">
        <v>714</v>
      </c>
      <c r="B699" s="31" t="s">
        <v>1290</v>
      </c>
      <c r="C699" s="31" t="s">
        <v>3476</v>
      </c>
      <c r="D699" s="27" t="s">
        <v>1292</v>
      </c>
      <c r="E699" s="114"/>
      <c r="F699" s="91" t="s">
        <v>3477</v>
      </c>
      <c r="G699" s="14" t="s">
        <v>3057</v>
      </c>
      <c r="H699" s="12">
        <v>2074.4699999999998</v>
      </c>
      <c r="I699" s="12">
        <v>2551.61</v>
      </c>
      <c r="J699" s="1"/>
    </row>
    <row r="700" spans="1:10" s="2" customFormat="1" ht="45" customHeight="1">
      <c r="A700" s="69" t="s">
        <v>715</v>
      </c>
      <c r="B700" s="31" t="s">
        <v>2953</v>
      </c>
      <c r="C700" s="31" t="s">
        <v>3478</v>
      </c>
      <c r="D700" s="27" t="s">
        <v>1297</v>
      </c>
      <c r="E700" s="119" t="s">
        <v>1298</v>
      </c>
      <c r="F700" s="91" t="s">
        <v>3479</v>
      </c>
      <c r="G700" s="14" t="s">
        <v>3439</v>
      </c>
      <c r="H700" s="12">
        <v>7296.2</v>
      </c>
      <c r="I700" s="12">
        <v>7296.2</v>
      </c>
      <c r="J700" s="1"/>
    </row>
    <row r="701" spans="1:10" s="2" customFormat="1" ht="48.75" customHeight="1">
      <c r="A701" s="69" t="s">
        <v>716</v>
      </c>
      <c r="B701" s="31" t="s">
        <v>1433</v>
      </c>
      <c r="C701" s="31" t="s">
        <v>3480</v>
      </c>
      <c r="D701" s="27" t="s">
        <v>1235</v>
      </c>
      <c r="E701" s="114"/>
      <c r="F701" s="91" t="s">
        <v>3482</v>
      </c>
      <c r="G701" s="14" t="s">
        <v>3483</v>
      </c>
      <c r="H701" s="12">
        <v>301.63</v>
      </c>
      <c r="I701" s="12">
        <v>371</v>
      </c>
    </row>
    <row r="702" spans="1:10" s="2" customFormat="1" ht="58.5" customHeight="1">
      <c r="A702" s="69" t="s">
        <v>717</v>
      </c>
      <c r="B702" s="31" t="s">
        <v>1433</v>
      </c>
      <c r="C702" s="31" t="s">
        <v>3481</v>
      </c>
      <c r="D702" s="27" t="s">
        <v>1235</v>
      </c>
      <c r="E702" s="119"/>
      <c r="F702" s="91" t="s">
        <v>3484</v>
      </c>
      <c r="G702" s="14" t="s">
        <v>3485</v>
      </c>
      <c r="H702" s="12">
        <v>185.37</v>
      </c>
      <c r="I702" s="12">
        <v>228.01</v>
      </c>
    </row>
    <row r="703" spans="1:10" s="2" customFormat="1" ht="45" customHeight="1">
      <c r="A703" s="69" t="s">
        <v>718</v>
      </c>
      <c r="B703" s="21" t="s">
        <v>3486</v>
      </c>
      <c r="C703" s="31" t="s">
        <v>3487</v>
      </c>
      <c r="D703" s="27" t="s">
        <v>3488</v>
      </c>
      <c r="E703" s="114" t="s">
        <v>3489</v>
      </c>
      <c r="F703" s="91" t="s">
        <v>3490</v>
      </c>
      <c r="G703" s="14" t="s">
        <v>3491</v>
      </c>
      <c r="H703" s="12">
        <v>3570</v>
      </c>
      <c r="I703" s="12">
        <v>3855.6</v>
      </c>
      <c r="J703" s="1"/>
    </row>
    <row r="704" spans="1:10" s="2" customFormat="1" ht="45" customHeight="1">
      <c r="A704" s="69" t="s">
        <v>719</v>
      </c>
      <c r="B704" s="50" t="s">
        <v>1271</v>
      </c>
      <c r="C704" s="50" t="s">
        <v>3492</v>
      </c>
      <c r="D704" s="52" t="s">
        <v>1245</v>
      </c>
      <c r="E704" s="258"/>
      <c r="F704" s="242" t="s">
        <v>3493</v>
      </c>
      <c r="G704" s="59" t="s">
        <v>3491</v>
      </c>
      <c r="H704" s="60">
        <v>459.29</v>
      </c>
      <c r="I704" s="60">
        <v>564.92999999999995</v>
      </c>
      <c r="J704" s="1"/>
    </row>
    <row r="705" spans="1:10" s="2" customFormat="1" ht="45" customHeight="1">
      <c r="A705" s="69" t="s">
        <v>720</v>
      </c>
      <c r="B705" s="50" t="s">
        <v>3494</v>
      </c>
      <c r="C705" s="50" t="s">
        <v>3495</v>
      </c>
      <c r="D705" s="165" t="s">
        <v>3389</v>
      </c>
      <c r="E705" s="165" t="s">
        <v>3374</v>
      </c>
      <c r="F705" s="151" t="s">
        <v>3408</v>
      </c>
      <c r="G705" s="52" t="s">
        <v>3409</v>
      </c>
      <c r="H705" s="243">
        <v>34.96</v>
      </c>
      <c r="I705" s="243">
        <v>43</v>
      </c>
    </row>
    <row r="706" spans="1:10" s="2" customFormat="1" ht="45">
      <c r="A706" s="69" t="s">
        <v>721</v>
      </c>
      <c r="B706" s="50" t="s">
        <v>3496</v>
      </c>
      <c r="C706" s="50" t="s">
        <v>3497</v>
      </c>
      <c r="D706" s="165" t="s">
        <v>3498</v>
      </c>
      <c r="E706" s="165" t="s">
        <v>3416</v>
      </c>
      <c r="F706" s="151" t="s">
        <v>3499</v>
      </c>
      <c r="G706" s="52" t="s">
        <v>3500</v>
      </c>
      <c r="H706" s="243">
        <v>243.9</v>
      </c>
      <c r="I706" s="243">
        <v>300</v>
      </c>
    </row>
    <row r="707" spans="1:10" s="2" customFormat="1" ht="45" customHeight="1">
      <c r="A707" s="69" t="s">
        <v>722</v>
      </c>
      <c r="B707" s="55" t="s">
        <v>3501</v>
      </c>
      <c r="C707" s="55" t="s">
        <v>3502</v>
      </c>
      <c r="D707" s="61" t="s">
        <v>3503</v>
      </c>
      <c r="E707" s="244" t="s">
        <v>3416</v>
      </c>
      <c r="F707" s="245" t="s">
        <v>3507</v>
      </c>
      <c r="G707" s="246" t="s">
        <v>3500</v>
      </c>
      <c r="H707" s="247">
        <v>123.58</v>
      </c>
      <c r="I707" s="247">
        <v>152</v>
      </c>
      <c r="J707" s="1"/>
    </row>
    <row r="708" spans="1:10" s="2" customFormat="1" ht="45" customHeight="1">
      <c r="A708" s="69" t="s">
        <v>723</v>
      </c>
      <c r="B708" s="55" t="s">
        <v>3504</v>
      </c>
      <c r="C708" s="55" t="s">
        <v>3505</v>
      </c>
      <c r="D708" s="61" t="s">
        <v>3506</v>
      </c>
      <c r="E708" s="244" t="s">
        <v>3416</v>
      </c>
      <c r="F708" s="245" t="s">
        <v>3508</v>
      </c>
      <c r="G708" s="246" t="s">
        <v>3500</v>
      </c>
      <c r="H708" s="247">
        <v>382.11</v>
      </c>
      <c r="I708" s="247">
        <v>470</v>
      </c>
      <c r="J708" s="1"/>
    </row>
    <row r="709" spans="1:10" s="2" customFormat="1" ht="72" customHeight="1">
      <c r="A709" s="69" t="s">
        <v>724</v>
      </c>
      <c r="B709" s="31" t="s">
        <v>1366</v>
      </c>
      <c r="C709" s="21" t="s">
        <v>3510</v>
      </c>
      <c r="D709" s="21" t="s">
        <v>1339</v>
      </c>
      <c r="E709" s="249">
        <v>43718</v>
      </c>
      <c r="F709" s="248" t="s">
        <v>3509</v>
      </c>
      <c r="G709" s="249">
        <v>43718</v>
      </c>
      <c r="H709" s="47">
        <v>598</v>
      </c>
      <c r="I709" s="330">
        <v>598</v>
      </c>
    </row>
    <row r="710" spans="1:10" s="2" customFormat="1" ht="79.5" customHeight="1">
      <c r="A710" s="69" t="s">
        <v>725</v>
      </c>
      <c r="B710" s="31" t="s">
        <v>3511</v>
      </c>
      <c r="C710" s="31" t="s">
        <v>3512</v>
      </c>
      <c r="D710" s="27" t="s">
        <v>3513</v>
      </c>
      <c r="E710" s="119" t="s">
        <v>2816</v>
      </c>
      <c r="F710" s="91" t="s">
        <v>3514</v>
      </c>
      <c r="G710" s="14" t="s">
        <v>2949</v>
      </c>
      <c r="H710" s="12">
        <v>542.02</v>
      </c>
      <c r="I710" s="331">
        <v>666.68</v>
      </c>
    </row>
    <row r="711" spans="1:10" s="2" customFormat="1" ht="73.5" customHeight="1">
      <c r="A711" s="69" t="s">
        <v>726</v>
      </c>
      <c r="B711" s="31" t="s">
        <v>3511</v>
      </c>
      <c r="C711" s="31" t="s">
        <v>3512</v>
      </c>
      <c r="D711" s="27" t="s">
        <v>3513</v>
      </c>
      <c r="E711" s="114" t="s">
        <v>2816</v>
      </c>
      <c r="F711" s="91" t="s">
        <v>3515</v>
      </c>
      <c r="G711" s="14" t="s">
        <v>3455</v>
      </c>
      <c r="H711" s="12">
        <v>1097</v>
      </c>
      <c r="I711" s="12">
        <v>1349.31</v>
      </c>
      <c r="J711" s="1"/>
    </row>
    <row r="712" spans="1:10" s="2" customFormat="1" ht="45" customHeight="1">
      <c r="A712" s="69" t="s">
        <v>727</v>
      </c>
      <c r="B712" s="31" t="s">
        <v>1781</v>
      </c>
      <c r="C712" s="31" t="s">
        <v>3516</v>
      </c>
      <c r="D712" s="27" t="s">
        <v>3517</v>
      </c>
      <c r="E712" s="119" t="s">
        <v>3489</v>
      </c>
      <c r="F712" s="91" t="s">
        <v>3518</v>
      </c>
      <c r="G712" s="14" t="s">
        <v>3519</v>
      </c>
      <c r="H712" s="12">
        <v>1016</v>
      </c>
      <c r="I712" s="12">
        <v>1249.68</v>
      </c>
      <c r="J712" s="1"/>
    </row>
    <row r="713" spans="1:10" s="2" customFormat="1" ht="45.75" customHeight="1">
      <c r="A713" s="69" t="s">
        <v>728</v>
      </c>
      <c r="B713" s="250" t="s">
        <v>1271</v>
      </c>
      <c r="C713" s="250" t="s">
        <v>3520</v>
      </c>
      <c r="D713" s="251" t="s">
        <v>3521</v>
      </c>
      <c r="E713" s="256" t="s">
        <v>3369</v>
      </c>
      <c r="F713" s="255" t="s">
        <v>3522</v>
      </c>
      <c r="G713" s="253" t="s">
        <v>3523</v>
      </c>
      <c r="H713" s="254">
        <v>211.06</v>
      </c>
      <c r="I713" s="254">
        <v>259.60000000000002</v>
      </c>
      <c r="J713" s="1"/>
    </row>
    <row r="714" spans="1:10" s="2" customFormat="1" ht="45" customHeight="1">
      <c r="A714" s="69" t="s">
        <v>729</v>
      </c>
      <c r="B714" s="250" t="s">
        <v>2827</v>
      </c>
      <c r="C714" s="250" t="s">
        <v>3524</v>
      </c>
      <c r="D714" s="251" t="s">
        <v>1339</v>
      </c>
      <c r="E714" s="252"/>
      <c r="F714" s="255" t="s">
        <v>3525</v>
      </c>
      <c r="G714" s="253" t="s">
        <v>3455</v>
      </c>
      <c r="H714" s="254">
        <v>64.41</v>
      </c>
      <c r="I714" s="254">
        <v>79</v>
      </c>
      <c r="J714" s="1"/>
    </row>
    <row r="715" spans="1:10" s="2" customFormat="1" ht="45" customHeight="1">
      <c r="A715" s="69" t="s">
        <v>730</v>
      </c>
      <c r="B715" s="31" t="s">
        <v>3002</v>
      </c>
      <c r="C715" s="31" t="s">
        <v>3526</v>
      </c>
      <c r="D715" s="27" t="s">
        <v>1278</v>
      </c>
      <c r="E715" s="114"/>
      <c r="F715" s="91" t="s">
        <v>3527</v>
      </c>
      <c r="G715" s="14" t="s">
        <v>3528</v>
      </c>
      <c r="H715" s="12">
        <v>71.599999999999994</v>
      </c>
      <c r="I715" s="12">
        <v>77.33</v>
      </c>
      <c r="J715" s="1"/>
    </row>
    <row r="716" spans="1:10" s="2" customFormat="1" ht="45" customHeight="1">
      <c r="A716" s="69" t="s">
        <v>731</v>
      </c>
      <c r="B716" s="31" t="s">
        <v>2529</v>
      </c>
      <c r="C716" s="31" t="s">
        <v>1264</v>
      </c>
      <c r="D716" s="27" t="s">
        <v>1235</v>
      </c>
      <c r="E716" s="119"/>
      <c r="F716" s="91" t="s">
        <v>3529</v>
      </c>
      <c r="G716" s="14" t="s">
        <v>3485</v>
      </c>
      <c r="H716" s="12">
        <v>610.07000000000005</v>
      </c>
      <c r="I716" s="12">
        <v>750.39</v>
      </c>
      <c r="J716" s="1"/>
    </row>
    <row r="717" spans="1:10" s="2" customFormat="1" ht="45" customHeight="1">
      <c r="A717" s="69" t="s">
        <v>732</v>
      </c>
      <c r="B717" s="31" t="s">
        <v>1538</v>
      </c>
      <c r="C717" s="31" t="s">
        <v>1539</v>
      </c>
      <c r="D717" s="27" t="s">
        <v>1540</v>
      </c>
      <c r="E717" s="114"/>
      <c r="F717" s="91" t="s">
        <v>3530</v>
      </c>
      <c r="G717" s="14" t="s">
        <v>3485</v>
      </c>
      <c r="H717" s="12">
        <v>120</v>
      </c>
      <c r="I717" s="12">
        <v>120</v>
      </c>
    </row>
    <row r="718" spans="1:10" s="2" customFormat="1" ht="45" customHeight="1">
      <c r="A718" s="69" t="s">
        <v>733</v>
      </c>
      <c r="B718" s="250" t="s">
        <v>2827</v>
      </c>
      <c r="C718" s="53" t="s">
        <v>1239</v>
      </c>
      <c r="D718" s="54" t="s">
        <v>1240</v>
      </c>
      <c r="E718" s="119"/>
      <c r="F718" s="91" t="s">
        <v>3531</v>
      </c>
      <c r="G718" s="14" t="s">
        <v>3519</v>
      </c>
      <c r="H718" s="12">
        <v>142.65</v>
      </c>
      <c r="I718" s="12">
        <v>154.06</v>
      </c>
    </row>
    <row r="719" spans="1:10" s="2" customFormat="1" ht="45" customHeight="1">
      <c r="A719" s="69" t="s">
        <v>734</v>
      </c>
      <c r="B719" s="116" t="s">
        <v>1988</v>
      </c>
      <c r="C719" s="168" t="s">
        <v>3532</v>
      </c>
      <c r="D719" s="52" t="s">
        <v>3533</v>
      </c>
      <c r="E719" s="114" t="s">
        <v>2807</v>
      </c>
      <c r="F719" s="151" t="s">
        <v>3534</v>
      </c>
      <c r="G719" s="126" t="s">
        <v>3535</v>
      </c>
      <c r="H719" s="257">
        <v>72</v>
      </c>
      <c r="I719" s="257">
        <v>88.56</v>
      </c>
      <c r="J719" s="1"/>
    </row>
    <row r="720" spans="1:10" s="2" customFormat="1" ht="45" customHeight="1">
      <c r="A720" s="69" t="s">
        <v>735</v>
      </c>
      <c r="B720" s="168" t="s">
        <v>3124</v>
      </c>
      <c r="C720" s="168" t="s">
        <v>3536</v>
      </c>
      <c r="D720" s="52" t="s">
        <v>3537</v>
      </c>
      <c r="E720" s="119" t="s">
        <v>3538</v>
      </c>
      <c r="F720" s="151" t="s">
        <v>3539</v>
      </c>
      <c r="G720" s="126" t="s">
        <v>3523</v>
      </c>
      <c r="H720" s="257">
        <v>4000</v>
      </c>
      <c r="I720" s="257">
        <v>4920</v>
      </c>
      <c r="J720" s="1"/>
    </row>
    <row r="721" spans="1:10" s="2" customFormat="1" ht="55.5" customHeight="1">
      <c r="A721" s="69" t="s">
        <v>736</v>
      </c>
      <c r="B721" s="168" t="s">
        <v>1528</v>
      </c>
      <c r="C721" s="168" t="s">
        <v>3985</v>
      </c>
      <c r="D721" s="52" t="s">
        <v>1304</v>
      </c>
      <c r="E721" s="114" t="s">
        <v>1250</v>
      </c>
      <c r="F721" s="151" t="s">
        <v>3543</v>
      </c>
      <c r="G721" s="126" t="s">
        <v>3544</v>
      </c>
      <c r="H721" s="257">
        <v>2955.28</v>
      </c>
      <c r="I721" s="257">
        <v>3635</v>
      </c>
    </row>
    <row r="722" spans="1:10" s="2" customFormat="1" ht="45" customHeight="1">
      <c r="A722" s="69" t="s">
        <v>737</v>
      </c>
      <c r="B722" s="50" t="s">
        <v>3540</v>
      </c>
      <c r="C722" s="50" t="s">
        <v>3541</v>
      </c>
      <c r="D722" s="58" t="s">
        <v>1245</v>
      </c>
      <c r="E722" s="258"/>
      <c r="F722" s="259" t="s">
        <v>3542</v>
      </c>
      <c r="G722" s="59" t="s">
        <v>3523</v>
      </c>
      <c r="H722" s="60">
        <v>361.11</v>
      </c>
      <c r="I722" s="60">
        <v>390</v>
      </c>
    </row>
    <row r="723" spans="1:10" s="2" customFormat="1" ht="45" customHeight="1">
      <c r="A723" s="69" t="s">
        <v>738</v>
      </c>
      <c r="B723" s="168" t="s">
        <v>3545</v>
      </c>
      <c r="C723" s="168" t="s">
        <v>1843</v>
      </c>
      <c r="D723" s="52" t="s">
        <v>1235</v>
      </c>
      <c r="E723" s="114"/>
      <c r="F723" s="151" t="s">
        <v>3546</v>
      </c>
      <c r="G723" s="126" t="s">
        <v>3547</v>
      </c>
      <c r="H723" s="257">
        <v>29.67</v>
      </c>
      <c r="I723" s="257">
        <v>36.5</v>
      </c>
      <c r="J723" s="1"/>
    </row>
    <row r="724" spans="1:10" s="2" customFormat="1" ht="55.5" customHeight="1">
      <c r="A724" s="69" t="s">
        <v>739</v>
      </c>
      <c r="B724" s="168" t="s">
        <v>3002</v>
      </c>
      <c r="C724" s="168" t="s">
        <v>3548</v>
      </c>
      <c r="D724" s="52" t="s">
        <v>1278</v>
      </c>
      <c r="E724" s="119"/>
      <c r="F724" s="151" t="s">
        <v>3549</v>
      </c>
      <c r="G724" s="126" t="s">
        <v>3550</v>
      </c>
      <c r="H724" s="257">
        <v>86.87</v>
      </c>
      <c r="I724" s="257">
        <v>93.82</v>
      </c>
      <c r="J724" s="1"/>
    </row>
    <row r="725" spans="1:10" s="2" customFormat="1" ht="48.75" customHeight="1">
      <c r="A725" s="69" t="s">
        <v>740</v>
      </c>
      <c r="B725" s="168" t="s">
        <v>1348</v>
      </c>
      <c r="C725" s="168" t="s">
        <v>3551</v>
      </c>
      <c r="D725" s="52" t="s">
        <v>1350</v>
      </c>
      <c r="E725" s="114" t="s">
        <v>1351</v>
      </c>
      <c r="F725" s="151" t="s">
        <v>3552</v>
      </c>
      <c r="G725" s="126" t="s">
        <v>3553</v>
      </c>
      <c r="H725" s="257">
        <v>900.15</v>
      </c>
      <c r="I725" s="257">
        <v>1102.18</v>
      </c>
    </row>
    <row r="726" spans="1:10" s="2" customFormat="1" ht="49.5" customHeight="1">
      <c r="A726" s="69" t="s">
        <v>741</v>
      </c>
      <c r="B726" s="31" t="s">
        <v>2835</v>
      </c>
      <c r="C726" s="31" t="s">
        <v>1673</v>
      </c>
      <c r="D726" s="27" t="s">
        <v>1674</v>
      </c>
      <c r="E726" s="114"/>
      <c r="F726" s="184" t="s">
        <v>3554</v>
      </c>
      <c r="G726" s="20" t="s">
        <v>3555</v>
      </c>
      <c r="H726" s="20">
        <v>250</v>
      </c>
      <c r="I726" s="12">
        <v>250</v>
      </c>
    </row>
    <row r="727" spans="1:10" s="2" customFormat="1" ht="46.5" customHeight="1">
      <c r="A727" s="69" t="s">
        <v>742</v>
      </c>
      <c r="B727" s="168" t="s">
        <v>1337</v>
      </c>
      <c r="C727" s="168" t="s">
        <v>3556</v>
      </c>
      <c r="D727" s="52" t="s">
        <v>1339</v>
      </c>
      <c r="E727" s="114"/>
      <c r="F727" s="151" t="s">
        <v>3558</v>
      </c>
      <c r="G727" s="52" t="s">
        <v>3559</v>
      </c>
      <c r="H727" s="135">
        <v>250</v>
      </c>
      <c r="I727" s="135">
        <v>270</v>
      </c>
      <c r="J727" s="1"/>
    </row>
    <row r="728" spans="1:10" s="2" customFormat="1" ht="46.5" customHeight="1">
      <c r="A728" s="69" t="s">
        <v>743</v>
      </c>
      <c r="B728" s="168" t="s">
        <v>1842</v>
      </c>
      <c r="C728" s="168" t="s">
        <v>3557</v>
      </c>
      <c r="D728" s="52" t="s">
        <v>1339</v>
      </c>
      <c r="E728" s="119"/>
      <c r="F728" s="151" t="s">
        <v>3560</v>
      </c>
      <c r="G728" s="52" t="s">
        <v>3550</v>
      </c>
      <c r="H728" s="135">
        <v>396.75</v>
      </c>
      <c r="I728" s="135">
        <v>488</v>
      </c>
      <c r="J728" s="1"/>
    </row>
    <row r="729" spans="1:10" s="2" customFormat="1" ht="45" customHeight="1">
      <c r="A729" s="69" t="s">
        <v>744</v>
      </c>
      <c r="B729" s="168" t="s">
        <v>1842</v>
      </c>
      <c r="C729" s="168" t="s">
        <v>1843</v>
      </c>
      <c r="D729" s="52" t="s">
        <v>1235</v>
      </c>
      <c r="E729" s="114"/>
      <c r="F729" s="151" t="s">
        <v>3561</v>
      </c>
      <c r="G729" s="126" t="s">
        <v>3544</v>
      </c>
      <c r="H729" s="257">
        <v>102.85</v>
      </c>
      <c r="I729" s="257">
        <v>126.5</v>
      </c>
    </row>
    <row r="730" spans="1:10" s="2" customFormat="1" ht="45" customHeight="1">
      <c r="A730" s="69" t="s">
        <v>745</v>
      </c>
      <c r="B730" s="243" t="s">
        <v>3562</v>
      </c>
      <c r="C730" s="168" t="s">
        <v>3563</v>
      </c>
      <c r="D730" s="52" t="s">
        <v>1235</v>
      </c>
      <c r="E730" s="119"/>
      <c r="F730" s="151" t="s">
        <v>3564</v>
      </c>
      <c r="G730" s="126" t="s">
        <v>3564</v>
      </c>
      <c r="H730" s="257">
        <v>54.5</v>
      </c>
      <c r="I730" s="257">
        <v>54.5</v>
      </c>
    </row>
    <row r="731" spans="1:10" s="2" customFormat="1" ht="45" customHeight="1">
      <c r="A731" s="69" t="s">
        <v>746</v>
      </c>
      <c r="B731" s="168" t="s">
        <v>3565</v>
      </c>
      <c r="C731" s="168" t="s">
        <v>3566</v>
      </c>
      <c r="D731" s="52" t="s">
        <v>1339</v>
      </c>
      <c r="E731" s="114"/>
      <c r="F731" s="151" t="s">
        <v>3567</v>
      </c>
      <c r="G731" s="52" t="s">
        <v>3054</v>
      </c>
      <c r="H731" s="264">
        <v>1185.19</v>
      </c>
      <c r="I731" s="264">
        <v>1280</v>
      </c>
      <c r="J731" s="1"/>
    </row>
    <row r="732" spans="1:10" s="2" customFormat="1" ht="75" customHeight="1">
      <c r="A732" s="69" t="s">
        <v>747</v>
      </c>
      <c r="B732" s="260" t="s">
        <v>3568</v>
      </c>
      <c r="C732" s="260" t="s">
        <v>3569</v>
      </c>
      <c r="D732" s="261" t="s">
        <v>3570</v>
      </c>
      <c r="E732" s="277" t="s">
        <v>2192</v>
      </c>
      <c r="F732" s="273" t="s">
        <v>3580</v>
      </c>
      <c r="G732" s="274" t="s">
        <v>3165</v>
      </c>
      <c r="H732" s="274">
        <v>109.39</v>
      </c>
      <c r="I732" s="274">
        <v>134.55000000000001</v>
      </c>
      <c r="J732" s="1"/>
    </row>
    <row r="733" spans="1:10" s="2" customFormat="1" ht="45" customHeight="1">
      <c r="A733" s="69" t="s">
        <v>748</v>
      </c>
      <c r="B733" s="260" t="s">
        <v>3390</v>
      </c>
      <c r="C733" s="260" t="s">
        <v>3571</v>
      </c>
      <c r="D733" s="261" t="s">
        <v>3572</v>
      </c>
      <c r="E733" s="275" t="s">
        <v>3144</v>
      </c>
      <c r="F733" s="273" t="s">
        <v>1716</v>
      </c>
      <c r="G733" s="274" t="s">
        <v>3581</v>
      </c>
      <c r="H733" s="274">
        <v>894.32</v>
      </c>
      <c r="I733" s="274">
        <v>1100</v>
      </c>
    </row>
    <row r="734" spans="1:10" s="2" customFormat="1" ht="46.5" customHeight="1">
      <c r="A734" s="69" t="s">
        <v>749</v>
      </c>
      <c r="B734" s="260" t="s">
        <v>3573</v>
      </c>
      <c r="C734" s="260" t="s">
        <v>3574</v>
      </c>
      <c r="D734" s="261" t="s">
        <v>3575</v>
      </c>
      <c r="E734" s="276" t="s">
        <v>3241</v>
      </c>
      <c r="F734" s="262" t="s">
        <v>3582</v>
      </c>
      <c r="G734" s="260" t="s">
        <v>3583</v>
      </c>
      <c r="H734" s="260">
        <v>960</v>
      </c>
      <c r="I734" s="260">
        <v>1036.8</v>
      </c>
    </row>
    <row r="735" spans="1:10" s="2" customFormat="1" ht="57" customHeight="1">
      <c r="A735" s="69" t="s">
        <v>750</v>
      </c>
      <c r="B735" s="260" t="s">
        <v>3576</v>
      </c>
      <c r="C735" s="260" t="s">
        <v>3577</v>
      </c>
      <c r="D735" s="261" t="s">
        <v>3578</v>
      </c>
      <c r="E735" s="275" t="s">
        <v>3579</v>
      </c>
      <c r="F735" s="273" t="s">
        <v>3584</v>
      </c>
      <c r="G735" s="274" t="s">
        <v>3585</v>
      </c>
      <c r="H735" s="274">
        <v>150</v>
      </c>
      <c r="I735" s="274">
        <v>162</v>
      </c>
      <c r="J735" s="1"/>
    </row>
    <row r="736" spans="1:10" s="2" customFormat="1" ht="45" customHeight="1">
      <c r="A736" s="69" t="s">
        <v>751</v>
      </c>
      <c r="B736" s="260" t="s">
        <v>3586</v>
      </c>
      <c r="C736" s="260" t="s">
        <v>3587</v>
      </c>
      <c r="D736" s="52" t="s">
        <v>1339</v>
      </c>
      <c r="E736" s="275" t="s">
        <v>3407</v>
      </c>
      <c r="F736" s="273" t="s">
        <v>3593</v>
      </c>
      <c r="G736" s="274" t="s">
        <v>3684</v>
      </c>
      <c r="H736" s="274">
        <v>409.67</v>
      </c>
      <c r="I736" s="274">
        <v>503.89</v>
      </c>
      <c r="J736" s="1"/>
    </row>
    <row r="737" spans="1:10" s="2" customFormat="1" ht="45" customHeight="1">
      <c r="A737" s="69" t="s">
        <v>752</v>
      </c>
      <c r="B737" s="260" t="s">
        <v>3586</v>
      </c>
      <c r="C737" s="260" t="s">
        <v>3588</v>
      </c>
      <c r="D737" s="52" t="s">
        <v>1339</v>
      </c>
      <c r="E737" s="275" t="s">
        <v>3407</v>
      </c>
      <c r="F737" s="262" t="s">
        <v>3594</v>
      </c>
      <c r="G737" s="260" t="s">
        <v>3595</v>
      </c>
      <c r="H737" s="260">
        <v>295.04000000000002</v>
      </c>
      <c r="I737" s="260">
        <v>362.9</v>
      </c>
    </row>
    <row r="738" spans="1:10" s="2" customFormat="1" ht="45" customHeight="1">
      <c r="A738" s="69" t="s">
        <v>753</v>
      </c>
      <c r="B738" s="260" t="s">
        <v>3589</v>
      </c>
      <c r="C738" s="260" t="s">
        <v>3588</v>
      </c>
      <c r="D738" s="52" t="s">
        <v>1339</v>
      </c>
      <c r="E738" s="275" t="s">
        <v>3407</v>
      </c>
      <c r="F738" s="262" t="s">
        <v>3594</v>
      </c>
      <c r="G738" s="260" t="s">
        <v>3596</v>
      </c>
      <c r="H738" s="260">
        <v>361.22</v>
      </c>
      <c r="I738" s="260">
        <v>441.95</v>
      </c>
    </row>
    <row r="739" spans="1:10" s="2" customFormat="1" ht="45" customHeight="1">
      <c r="A739" s="69" t="s">
        <v>754</v>
      </c>
      <c r="B739" s="260" t="s">
        <v>3589</v>
      </c>
      <c r="C739" s="260" t="s">
        <v>3590</v>
      </c>
      <c r="D739" s="52" t="s">
        <v>1339</v>
      </c>
      <c r="E739" s="275" t="s">
        <v>3407</v>
      </c>
      <c r="F739" s="262" t="s">
        <v>3597</v>
      </c>
      <c r="G739" s="260" t="s">
        <v>3598</v>
      </c>
      <c r="H739" s="260">
        <v>569.11</v>
      </c>
      <c r="I739" s="260">
        <v>700</v>
      </c>
      <c r="J739" s="1"/>
    </row>
    <row r="740" spans="1:10" s="2" customFormat="1" ht="45" customHeight="1">
      <c r="A740" s="69" t="s">
        <v>755</v>
      </c>
      <c r="B740" s="260" t="s">
        <v>3591</v>
      </c>
      <c r="C740" s="260" t="s">
        <v>3590</v>
      </c>
      <c r="D740" s="52" t="s">
        <v>1339</v>
      </c>
      <c r="E740" s="275" t="s">
        <v>3407</v>
      </c>
      <c r="F740" s="273" t="s">
        <v>3599</v>
      </c>
      <c r="G740" s="273" t="s">
        <v>3414</v>
      </c>
      <c r="H740" s="274">
        <v>81.3</v>
      </c>
      <c r="I740" s="274">
        <v>100</v>
      </c>
      <c r="J740" s="1"/>
    </row>
    <row r="741" spans="1:10" s="2" customFormat="1" ht="45" customHeight="1">
      <c r="A741" s="69" t="s">
        <v>756</v>
      </c>
      <c r="B741" s="260" t="s">
        <v>3591</v>
      </c>
      <c r="C741" s="260" t="s">
        <v>3592</v>
      </c>
      <c r="D741" s="52" t="s">
        <v>1339</v>
      </c>
      <c r="E741" s="278" t="s">
        <v>3407</v>
      </c>
      <c r="F741" s="273" t="s">
        <v>3599</v>
      </c>
      <c r="G741" s="273" t="s">
        <v>3414</v>
      </c>
      <c r="H741" s="274">
        <v>81.3</v>
      </c>
      <c r="I741" s="274">
        <v>100</v>
      </c>
    </row>
    <row r="742" spans="1:10" s="2" customFormat="1" ht="45" customHeight="1">
      <c r="A742" s="279" t="s">
        <v>757</v>
      </c>
      <c r="B742" s="280" t="s">
        <v>3085</v>
      </c>
      <c r="C742" s="280" t="s">
        <v>3600</v>
      </c>
      <c r="D742" s="271" t="s">
        <v>1235</v>
      </c>
      <c r="E742" s="281"/>
      <c r="F742" s="151" t="s">
        <v>3601</v>
      </c>
      <c r="G742" s="52" t="s">
        <v>3602</v>
      </c>
      <c r="H742" s="264">
        <v>37.97</v>
      </c>
      <c r="I742" s="264">
        <v>46.7</v>
      </c>
    </row>
    <row r="743" spans="1:10" s="2" customFormat="1" ht="60" customHeight="1">
      <c r="A743" s="279" t="s">
        <v>758</v>
      </c>
      <c r="B743" s="260" t="s">
        <v>3390</v>
      </c>
      <c r="C743" s="260" t="s">
        <v>3603</v>
      </c>
      <c r="D743" s="261" t="s">
        <v>3604</v>
      </c>
      <c r="E743" s="278" t="s">
        <v>3446</v>
      </c>
      <c r="F743" s="262" t="s">
        <v>3616</v>
      </c>
      <c r="G743" s="261" t="s">
        <v>3446</v>
      </c>
      <c r="H743" s="260">
        <v>403.26</v>
      </c>
      <c r="I743" s="274">
        <v>496</v>
      </c>
      <c r="J743" s="1"/>
    </row>
    <row r="744" spans="1:10" s="2" customFormat="1" ht="70.5" customHeight="1">
      <c r="A744" s="279" t="s">
        <v>759</v>
      </c>
      <c r="B744" s="260" t="s">
        <v>3605</v>
      </c>
      <c r="C744" s="260" t="s">
        <v>3606</v>
      </c>
      <c r="D744" s="261" t="s">
        <v>3607</v>
      </c>
      <c r="E744" s="278" t="s">
        <v>3424</v>
      </c>
      <c r="F744" s="262" t="s">
        <v>1681</v>
      </c>
      <c r="G744" s="261" t="s">
        <v>3617</v>
      </c>
      <c r="H744" s="260">
        <v>500</v>
      </c>
      <c r="I744" s="274">
        <v>500</v>
      </c>
      <c r="J744" s="1"/>
    </row>
    <row r="745" spans="1:10" s="2" customFormat="1" ht="70.5" customHeight="1">
      <c r="A745" s="279" t="s">
        <v>760</v>
      </c>
      <c r="B745" s="260" t="s">
        <v>3608</v>
      </c>
      <c r="C745" s="260" t="s">
        <v>3609</v>
      </c>
      <c r="D745" s="261" t="s">
        <v>3610</v>
      </c>
      <c r="E745" s="278" t="s">
        <v>3241</v>
      </c>
      <c r="F745" s="262" t="s">
        <v>3582</v>
      </c>
      <c r="G745" s="261" t="s">
        <v>3583</v>
      </c>
      <c r="H745" s="260">
        <v>960</v>
      </c>
      <c r="I745" s="274">
        <v>1036</v>
      </c>
    </row>
    <row r="746" spans="1:10" s="2" customFormat="1" ht="48.75" customHeight="1">
      <c r="A746" s="279" t="s">
        <v>761</v>
      </c>
      <c r="B746" s="260" t="s">
        <v>3611</v>
      </c>
      <c r="C746" s="260" t="s">
        <v>3612</v>
      </c>
      <c r="D746" s="261" t="s">
        <v>3613</v>
      </c>
      <c r="E746" s="278" t="s">
        <v>3273</v>
      </c>
      <c r="F746" s="262" t="s">
        <v>3618</v>
      </c>
      <c r="G746" s="261" t="s">
        <v>3296</v>
      </c>
      <c r="H746" s="260">
        <v>630</v>
      </c>
      <c r="I746" s="274">
        <v>680.4</v>
      </c>
    </row>
    <row r="747" spans="1:10" s="2" customFormat="1" ht="47.25" customHeight="1">
      <c r="A747" s="279" t="s">
        <v>762</v>
      </c>
      <c r="B747" s="282" t="s">
        <v>3614</v>
      </c>
      <c r="C747" s="282" t="s">
        <v>3393</v>
      </c>
      <c r="D747" s="283" t="s">
        <v>3615</v>
      </c>
      <c r="E747" s="284" t="s">
        <v>3374</v>
      </c>
      <c r="F747" s="285" t="s">
        <v>3619</v>
      </c>
      <c r="G747" s="283" t="s">
        <v>3596</v>
      </c>
      <c r="H747" s="282">
        <v>2962.95</v>
      </c>
      <c r="I747" s="332">
        <v>3199.99</v>
      </c>
      <c r="J747" s="1"/>
    </row>
    <row r="748" spans="1:10" s="2" customFormat="1" ht="59.25" customHeight="1">
      <c r="A748" s="279" t="s">
        <v>763</v>
      </c>
      <c r="B748" s="260" t="s">
        <v>3620</v>
      </c>
      <c r="C748" s="260" t="s">
        <v>3621</v>
      </c>
      <c r="D748" s="286" t="s">
        <v>3622</v>
      </c>
      <c r="E748" s="275" t="s">
        <v>3407</v>
      </c>
      <c r="F748" s="273" t="s">
        <v>3626</v>
      </c>
      <c r="G748" s="274" t="s">
        <v>3627</v>
      </c>
      <c r="H748" s="274">
        <v>32.51</v>
      </c>
      <c r="I748" s="274">
        <v>39.99</v>
      </c>
      <c r="J748" s="1"/>
    </row>
    <row r="749" spans="1:10" s="2" customFormat="1" ht="45" customHeight="1">
      <c r="A749" s="279" t="s">
        <v>764</v>
      </c>
      <c r="B749" s="260" t="s">
        <v>3623</v>
      </c>
      <c r="C749" s="260" t="s">
        <v>3621</v>
      </c>
      <c r="D749" s="286" t="s">
        <v>3622</v>
      </c>
      <c r="E749" s="275" t="s">
        <v>3407</v>
      </c>
      <c r="F749" s="273" t="s">
        <v>3628</v>
      </c>
      <c r="G749" s="274" t="s">
        <v>3595</v>
      </c>
      <c r="H749" s="274">
        <v>130.63999999999999</v>
      </c>
      <c r="I749" s="274">
        <v>160.69</v>
      </c>
    </row>
    <row r="750" spans="1:10" s="2" customFormat="1" ht="45" customHeight="1">
      <c r="A750" s="279" t="s">
        <v>765</v>
      </c>
      <c r="B750" s="260" t="s">
        <v>3624</v>
      </c>
      <c r="C750" s="260" t="s">
        <v>3621</v>
      </c>
      <c r="D750" s="286" t="s">
        <v>3622</v>
      </c>
      <c r="E750" s="275" t="s">
        <v>3407</v>
      </c>
      <c r="F750" s="273" t="s">
        <v>3629</v>
      </c>
      <c r="G750" s="274" t="s">
        <v>3630</v>
      </c>
      <c r="H750" s="274">
        <v>227.48</v>
      </c>
      <c r="I750" s="274">
        <v>279.8</v>
      </c>
    </row>
    <row r="751" spans="1:10" s="2" customFormat="1" ht="77.25" customHeight="1">
      <c r="A751" s="279" t="s">
        <v>766</v>
      </c>
      <c r="B751" s="260" t="s">
        <v>3625</v>
      </c>
      <c r="C751" s="260" t="s">
        <v>3621</v>
      </c>
      <c r="D751" s="286" t="s">
        <v>3622</v>
      </c>
      <c r="E751" s="275" t="s">
        <v>3407</v>
      </c>
      <c r="F751" s="273" t="s">
        <v>3631</v>
      </c>
      <c r="G751" s="274" t="s">
        <v>3630</v>
      </c>
      <c r="H751" s="274">
        <v>105.68</v>
      </c>
      <c r="I751" s="274">
        <v>129.99</v>
      </c>
      <c r="J751" s="1"/>
    </row>
    <row r="752" spans="1:10" s="2" customFormat="1" ht="45" customHeight="1">
      <c r="A752" s="279" t="s">
        <v>767</v>
      </c>
      <c r="B752" s="260" t="s">
        <v>3586</v>
      </c>
      <c r="C752" s="260" t="s">
        <v>3621</v>
      </c>
      <c r="D752" s="286" t="s">
        <v>3622</v>
      </c>
      <c r="E752" s="275" t="s">
        <v>3407</v>
      </c>
      <c r="F752" s="273" t="s">
        <v>3632</v>
      </c>
      <c r="G752" s="274" t="s">
        <v>3409</v>
      </c>
      <c r="H752" s="274">
        <v>73.150000000000006</v>
      </c>
      <c r="I752" s="274">
        <v>89.97</v>
      </c>
      <c r="J752" s="1"/>
    </row>
    <row r="753" spans="1:10" s="2" customFormat="1" ht="50.25" customHeight="1">
      <c r="A753" s="279" t="s">
        <v>768</v>
      </c>
      <c r="B753" s="260" t="s">
        <v>3504</v>
      </c>
      <c r="C753" s="260" t="s">
        <v>3621</v>
      </c>
      <c r="D753" s="286" t="s">
        <v>3622</v>
      </c>
      <c r="E753" s="275" t="s">
        <v>3407</v>
      </c>
      <c r="F753" s="273" t="s">
        <v>3633</v>
      </c>
      <c r="G753" s="274" t="s">
        <v>3634</v>
      </c>
      <c r="H753" s="274">
        <v>257.75</v>
      </c>
      <c r="I753" s="274">
        <v>317.02999999999997</v>
      </c>
    </row>
    <row r="754" spans="1:10" s="2" customFormat="1" ht="45" customHeight="1">
      <c r="A754" s="69" t="s">
        <v>769</v>
      </c>
      <c r="B754" s="31" t="s">
        <v>3635</v>
      </c>
      <c r="C754" s="31" t="s">
        <v>3636</v>
      </c>
      <c r="D754" s="27" t="s">
        <v>3637</v>
      </c>
      <c r="E754" s="118" t="s">
        <v>3638</v>
      </c>
      <c r="F754" s="91" t="s">
        <v>3639</v>
      </c>
      <c r="G754" s="14" t="s">
        <v>3640</v>
      </c>
      <c r="H754" s="266">
        <v>360</v>
      </c>
      <c r="I754" s="266">
        <v>442.8</v>
      </c>
    </row>
    <row r="755" spans="1:10" s="2" customFormat="1" ht="45" customHeight="1">
      <c r="A755" s="69" t="s">
        <v>770</v>
      </c>
      <c r="B755" s="31" t="s">
        <v>3635</v>
      </c>
      <c r="C755" s="31" t="s">
        <v>3641</v>
      </c>
      <c r="D755" s="27" t="s">
        <v>3642</v>
      </c>
      <c r="E755" s="114" t="s">
        <v>3638</v>
      </c>
      <c r="F755" s="91" t="s">
        <v>3643</v>
      </c>
      <c r="G755" s="14" t="s">
        <v>3640</v>
      </c>
      <c r="H755" s="266">
        <v>300</v>
      </c>
      <c r="I755" s="266">
        <v>369</v>
      </c>
      <c r="J755" s="1"/>
    </row>
    <row r="756" spans="1:10" s="2" customFormat="1" ht="45" customHeight="1">
      <c r="A756" s="69" t="s">
        <v>771</v>
      </c>
      <c r="B756" s="31" t="s">
        <v>1348</v>
      </c>
      <c r="C756" s="31" t="s">
        <v>3644</v>
      </c>
      <c r="D756" s="27" t="s">
        <v>1350</v>
      </c>
      <c r="E756" s="119" t="s">
        <v>1351</v>
      </c>
      <c r="F756" s="91" t="s">
        <v>3645</v>
      </c>
      <c r="G756" s="14" t="s">
        <v>3646</v>
      </c>
      <c r="H756" s="266">
        <v>1226.6300000000001</v>
      </c>
      <c r="I756" s="266">
        <v>1508.75</v>
      </c>
      <c r="J756" s="1"/>
    </row>
    <row r="757" spans="1:10" s="2" customFormat="1" ht="57" customHeight="1">
      <c r="A757" s="69" t="s">
        <v>772</v>
      </c>
      <c r="B757" s="260" t="s">
        <v>3166</v>
      </c>
      <c r="C757" s="260" t="s">
        <v>3222</v>
      </c>
      <c r="D757" s="286" t="s">
        <v>3647</v>
      </c>
      <c r="E757" s="287" t="s">
        <v>3596</v>
      </c>
      <c r="F757" s="262" t="s">
        <v>3650</v>
      </c>
      <c r="G757" s="261" t="s">
        <v>3634</v>
      </c>
      <c r="H757" s="260">
        <v>44</v>
      </c>
      <c r="I757" s="274">
        <v>47.52</v>
      </c>
    </row>
    <row r="758" spans="1:10" s="2" customFormat="1" ht="63.75">
      <c r="A758" s="69" t="s">
        <v>773</v>
      </c>
      <c r="B758" s="260" t="s">
        <v>3653</v>
      </c>
      <c r="C758" s="260" t="s">
        <v>3648</v>
      </c>
      <c r="D758" s="261" t="s">
        <v>3649</v>
      </c>
      <c r="E758" s="278" t="s">
        <v>3596</v>
      </c>
      <c r="F758" s="262" t="s">
        <v>3651</v>
      </c>
      <c r="G758" s="261" t="s">
        <v>3652</v>
      </c>
      <c r="H758" s="260">
        <v>121.95</v>
      </c>
      <c r="I758" s="274">
        <v>150</v>
      </c>
    </row>
    <row r="759" spans="1:10" s="2" customFormat="1" ht="60" customHeight="1">
      <c r="A759" s="69" t="s">
        <v>774</v>
      </c>
      <c r="B759" s="21" t="s">
        <v>3654</v>
      </c>
      <c r="C759" s="31" t="s">
        <v>3655</v>
      </c>
      <c r="D759" s="27" t="s">
        <v>3656</v>
      </c>
      <c r="E759" s="114" t="s">
        <v>3489</v>
      </c>
      <c r="F759" s="91" t="s">
        <v>3657</v>
      </c>
      <c r="G759" s="14" t="s">
        <v>3658</v>
      </c>
      <c r="H759" s="266">
        <f>I759/1.23</f>
        <v>1508.0894308943091</v>
      </c>
      <c r="I759" s="266">
        <v>1854.95</v>
      </c>
      <c r="J759" s="1"/>
    </row>
    <row r="760" spans="1:10" s="2" customFormat="1" ht="45" customHeight="1">
      <c r="A760" s="69" t="s">
        <v>775</v>
      </c>
      <c r="B760" s="31" t="s">
        <v>3659</v>
      </c>
      <c r="C760" s="31" t="s">
        <v>3660</v>
      </c>
      <c r="D760" s="27" t="s">
        <v>3661</v>
      </c>
      <c r="E760" s="119" t="s">
        <v>3662</v>
      </c>
      <c r="F760" s="91" t="s">
        <v>1618</v>
      </c>
      <c r="G760" s="14" t="s">
        <v>3663</v>
      </c>
      <c r="H760" s="266">
        <v>10000</v>
      </c>
      <c r="I760" s="266">
        <f>H760*1.23</f>
        <v>12300</v>
      </c>
      <c r="J760" s="1"/>
    </row>
    <row r="761" spans="1:10" s="2" customFormat="1" ht="45" customHeight="1">
      <c r="A761" s="69" t="s">
        <v>776</v>
      </c>
      <c r="B761" s="31" t="s">
        <v>3669</v>
      </c>
      <c r="C761" s="31" t="s">
        <v>3670</v>
      </c>
      <c r="D761" s="27" t="s">
        <v>3667</v>
      </c>
      <c r="E761" s="114" t="s">
        <v>3419</v>
      </c>
      <c r="F761" s="91" t="s">
        <v>3668</v>
      </c>
      <c r="G761" s="14" t="s">
        <v>3671</v>
      </c>
      <c r="H761" s="266">
        <v>484</v>
      </c>
      <c r="I761" s="266">
        <v>595.32000000000005</v>
      </c>
    </row>
    <row r="762" spans="1:10" s="2" customFormat="1" ht="45" customHeight="1">
      <c r="A762" s="69" t="s">
        <v>777</v>
      </c>
      <c r="B762" s="31" t="s">
        <v>3664</v>
      </c>
      <c r="C762" s="31" t="s">
        <v>3665</v>
      </c>
      <c r="D762" s="27" t="s">
        <v>3666</v>
      </c>
      <c r="E762" s="114" t="s">
        <v>3662</v>
      </c>
      <c r="F762" s="91" t="s">
        <v>3672</v>
      </c>
      <c r="G762" s="14" t="s">
        <v>3662</v>
      </c>
      <c r="H762" s="266">
        <v>152.4</v>
      </c>
      <c r="I762" s="266">
        <f>H762*1.23</f>
        <v>187.452</v>
      </c>
    </row>
    <row r="763" spans="1:10" s="2" customFormat="1" ht="45" customHeight="1">
      <c r="A763" s="69" t="s">
        <v>778</v>
      </c>
      <c r="B763" s="260" t="s">
        <v>3611</v>
      </c>
      <c r="C763" s="31" t="s">
        <v>3673</v>
      </c>
      <c r="D763" s="27" t="s">
        <v>3674</v>
      </c>
      <c r="E763" s="114" t="s">
        <v>3662</v>
      </c>
      <c r="F763" s="91" t="s">
        <v>3675</v>
      </c>
      <c r="G763" s="14" t="s">
        <v>3662</v>
      </c>
      <c r="H763" s="266">
        <v>3196.67</v>
      </c>
      <c r="I763" s="266">
        <v>3931.9</v>
      </c>
      <c r="J763" s="1"/>
    </row>
    <row r="764" spans="1:10" s="2" customFormat="1" ht="45" customHeight="1">
      <c r="A764" s="69" t="s">
        <v>779</v>
      </c>
      <c r="B764" s="260" t="s">
        <v>3611</v>
      </c>
      <c r="C764" s="31" t="s">
        <v>3676</v>
      </c>
      <c r="D764" s="27" t="s">
        <v>3677</v>
      </c>
      <c r="E764" s="114" t="s">
        <v>3662</v>
      </c>
      <c r="F764" s="91" t="s">
        <v>3678</v>
      </c>
      <c r="G764" s="14" t="s">
        <v>3662</v>
      </c>
      <c r="H764" s="266">
        <v>202.03</v>
      </c>
      <c r="I764" s="266">
        <f>H764*1.23</f>
        <v>248.49690000000001</v>
      </c>
      <c r="J764" s="1"/>
    </row>
    <row r="765" spans="1:10" s="2" customFormat="1" ht="68.25" customHeight="1">
      <c r="A765" s="69" t="s">
        <v>780</v>
      </c>
      <c r="B765" s="168" t="s">
        <v>3679</v>
      </c>
      <c r="C765" s="168" t="s">
        <v>3680</v>
      </c>
      <c r="D765" s="52" t="s">
        <v>4113</v>
      </c>
      <c r="E765" s="288" t="s">
        <v>3682</v>
      </c>
      <c r="F765" s="151" t="s">
        <v>1852</v>
      </c>
      <c r="G765" s="52" t="s">
        <v>3683</v>
      </c>
      <c r="H765" s="168">
        <v>918.7</v>
      </c>
      <c r="I765" s="280">
        <v>1130</v>
      </c>
    </row>
    <row r="766" spans="1:10" s="2" customFormat="1" ht="45" customHeight="1">
      <c r="A766" s="69" t="s">
        <v>781</v>
      </c>
      <c r="B766" s="31" t="s">
        <v>3511</v>
      </c>
      <c r="C766" s="31" t="s">
        <v>3512</v>
      </c>
      <c r="D766" s="27" t="s">
        <v>3513</v>
      </c>
      <c r="E766" s="119" t="s">
        <v>2816</v>
      </c>
      <c r="F766" s="91" t="s">
        <v>3685</v>
      </c>
      <c r="G766" s="14" t="s">
        <v>3640</v>
      </c>
      <c r="H766" s="266">
        <v>926.3</v>
      </c>
      <c r="I766" s="266">
        <v>1139.3499999999999</v>
      </c>
    </row>
    <row r="767" spans="1:10" s="2" customFormat="1" ht="45" customHeight="1">
      <c r="A767" s="69" t="s">
        <v>782</v>
      </c>
      <c r="B767" s="31" t="s">
        <v>3686</v>
      </c>
      <c r="C767" s="31" t="s">
        <v>3687</v>
      </c>
      <c r="D767" s="27" t="s">
        <v>3688</v>
      </c>
      <c r="E767" s="114" t="s">
        <v>3638</v>
      </c>
      <c r="F767" s="91" t="s">
        <v>2547</v>
      </c>
      <c r="G767" s="14" t="s">
        <v>3602</v>
      </c>
      <c r="H767" s="266">
        <v>500</v>
      </c>
      <c r="I767" s="266">
        <v>615</v>
      </c>
      <c r="J767" s="1"/>
    </row>
    <row r="768" spans="1:10" s="2" customFormat="1" ht="45" customHeight="1">
      <c r="A768" s="69" t="s">
        <v>783</v>
      </c>
      <c r="B768" s="168" t="s">
        <v>3002</v>
      </c>
      <c r="C768" s="31" t="s">
        <v>1239</v>
      </c>
      <c r="D768" s="27" t="s">
        <v>1240</v>
      </c>
      <c r="E768" s="119"/>
      <c r="F768" s="91" t="s">
        <v>3689</v>
      </c>
      <c r="G768" s="14" t="s">
        <v>3690</v>
      </c>
      <c r="H768" s="266">
        <v>34.119999999999997</v>
      </c>
      <c r="I768" s="266">
        <v>36.85</v>
      </c>
      <c r="J768" s="1"/>
    </row>
    <row r="769" spans="1:10" s="2" customFormat="1" ht="78" customHeight="1">
      <c r="A769" s="69" t="s">
        <v>784</v>
      </c>
      <c r="B769" s="31" t="s">
        <v>3691</v>
      </c>
      <c r="C769" s="28" t="s">
        <v>3692</v>
      </c>
      <c r="D769" s="30" t="s">
        <v>3693</v>
      </c>
      <c r="E769" s="114" t="s">
        <v>3638</v>
      </c>
      <c r="F769" s="91" t="s">
        <v>3694</v>
      </c>
      <c r="G769" s="14" t="s">
        <v>3671</v>
      </c>
      <c r="H769" s="266">
        <v>1640</v>
      </c>
      <c r="I769" s="266" t="s">
        <v>3695</v>
      </c>
    </row>
    <row r="770" spans="1:10" s="2" customFormat="1" ht="45" customHeight="1">
      <c r="A770" s="69" t="s">
        <v>785</v>
      </c>
      <c r="B770" s="31" t="s">
        <v>1437</v>
      </c>
      <c r="C770" s="31" t="s">
        <v>3696</v>
      </c>
      <c r="D770" s="27" t="s">
        <v>1439</v>
      </c>
      <c r="E770" s="119" t="s">
        <v>1440</v>
      </c>
      <c r="F770" s="150" t="s">
        <v>3697</v>
      </c>
      <c r="G770" s="14" t="s">
        <v>2745</v>
      </c>
      <c r="H770" s="266">
        <v>510.52</v>
      </c>
      <c r="I770" s="266">
        <v>627.94000000000005</v>
      </c>
    </row>
    <row r="771" spans="1:10" s="2" customFormat="1" ht="45" customHeight="1">
      <c r="A771" s="69" t="s">
        <v>786</v>
      </c>
      <c r="B771" s="31" t="s">
        <v>2529</v>
      </c>
      <c r="C771" s="31" t="s">
        <v>1264</v>
      </c>
      <c r="D771" s="27" t="s">
        <v>1235</v>
      </c>
      <c r="E771" s="114"/>
      <c r="F771" s="91" t="s">
        <v>3699</v>
      </c>
      <c r="G771" s="14" t="s">
        <v>3700</v>
      </c>
      <c r="H771" s="266">
        <v>535.4</v>
      </c>
      <c r="I771" s="266">
        <v>658.54</v>
      </c>
      <c r="J771" s="1"/>
    </row>
    <row r="772" spans="1:10" s="2" customFormat="1" ht="54" customHeight="1">
      <c r="A772" s="69" t="s">
        <v>787</v>
      </c>
      <c r="B772" s="31" t="s">
        <v>2529</v>
      </c>
      <c r="C772" s="31" t="s">
        <v>3698</v>
      </c>
      <c r="D772" s="27" t="s">
        <v>1235</v>
      </c>
      <c r="E772" s="119"/>
      <c r="F772" s="91" t="s">
        <v>3701</v>
      </c>
      <c r="G772" s="14" t="s">
        <v>3702</v>
      </c>
      <c r="H772" s="266">
        <v>493.66</v>
      </c>
      <c r="I772" s="266">
        <v>607.20000000000005</v>
      </c>
      <c r="J772" s="1"/>
    </row>
    <row r="773" spans="1:10" s="2" customFormat="1" ht="45" customHeight="1">
      <c r="A773" s="69" t="s">
        <v>788</v>
      </c>
      <c r="B773" s="31" t="s">
        <v>1348</v>
      </c>
      <c r="C773" s="31" t="s">
        <v>3703</v>
      </c>
      <c r="D773" s="27" t="s">
        <v>1350</v>
      </c>
      <c r="E773" s="114" t="s">
        <v>1351</v>
      </c>
      <c r="F773" s="91" t="s">
        <v>3705</v>
      </c>
      <c r="G773" s="14" t="s">
        <v>3706</v>
      </c>
      <c r="H773" s="266">
        <v>1414.63</v>
      </c>
      <c r="I773" s="266">
        <v>1739.99</v>
      </c>
    </row>
    <row r="774" spans="1:10" s="2" customFormat="1" ht="45" customHeight="1">
      <c r="A774" s="69" t="s">
        <v>789</v>
      </c>
      <c r="B774" s="31" t="s">
        <v>1793</v>
      </c>
      <c r="C774" s="31" t="s">
        <v>3704</v>
      </c>
      <c r="D774" s="27" t="s">
        <v>1235</v>
      </c>
      <c r="E774" s="119"/>
      <c r="F774" s="91" t="s">
        <v>3707</v>
      </c>
      <c r="G774" s="14" t="s">
        <v>3706</v>
      </c>
      <c r="H774" s="266">
        <v>101.63</v>
      </c>
      <c r="I774" s="266">
        <v>125</v>
      </c>
    </row>
    <row r="775" spans="1:10" s="2" customFormat="1" ht="45" customHeight="1">
      <c r="A775" s="69" t="s">
        <v>790</v>
      </c>
      <c r="B775" s="31" t="s">
        <v>1672</v>
      </c>
      <c r="C775" s="31" t="s">
        <v>1673</v>
      </c>
      <c r="D775" s="27" t="s">
        <v>1674</v>
      </c>
      <c r="E775" s="114"/>
      <c r="F775" s="184" t="s">
        <v>3708</v>
      </c>
      <c r="G775" s="20" t="s">
        <v>3709</v>
      </c>
      <c r="H775" s="20">
        <v>250</v>
      </c>
      <c r="I775" s="12">
        <v>250</v>
      </c>
      <c r="J775" s="1"/>
    </row>
    <row r="776" spans="1:10" s="2" customFormat="1" ht="45" customHeight="1">
      <c r="A776" s="69" t="s">
        <v>791</v>
      </c>
      <c r="B776" s="31" t="s">
        <v>3710</v>
      </c>
      <c r="C776" s="31" t="s">
        <v>3711</v>
      </c>
      <c r="D776" s="27" t="s">
        <v>3712</v>
      </c>
      <c r="E776" s="119" t="s">
        <v>3713</v>
      </c>
      <c r="F776" s="91" t="s">
        <v>3714</v>
      </c>
      <c r="G776" s="14" t="s">
        <v>3663</v>
      </c>
      <c r="H776" s="266">
        <v>5609.76</v>
      </c>
      <c r="I776" s="266">
        <v>6900</v>
      </c>
      <c r="J776" s="1"/>
    </row>
    <row r="777" spans="1:10" s="2" customFormat="1" ht="45" customHeight="1">
      <c r="A777" s="69" t="s">
        <v>792</v>
      </c>
      <c r="B777" s="31" t="s">
        <v>2926</v>
      </c>
      <c r="C777" s="31" t="s">
        <v>3715</v>
      </c>
      <c r="D777" s="27" t="s">
        <v>3716</v>
      </c>
      <c r="E777" s="114" t="s">
        <v>3713</v>
      </c>
      <c r="F777" s="91" t="s">
        <v>3717</v>
      </c>
      <c r="G777" s="14" t="s">
        <v>3718</v>
      </c>
      <c r="H777" s="266">
        <v>3408</v>
      </c>
      <c r="I777" s="266">
        <v>4191.84</v>
      </c>
    </row>
    <row r="778" spans="1:10" s="2" customFormat="1" ht="45" customHeight="1">
      <c r="A778" s="69" t="s">
        <v>793</v>
      </c>
      <c r="B778" s="31" t="s">
        <v>2926</v>
      </c>
      <c r="C778" s="31" t="s">
        <v>3719</v>
      </c>
      <c r="D778" s="27" t="s">
        <v>3720</v>
      </c>
      <c r="E778" s="119" t="s">
        <v>3713</v>
      </c>
      <c r="F778" s="91" t="s">
        <v>3721</v>
      </c>
      <c r="G778" s="14" t="s">
        <v>3718</v>
      </c>
      <c r="H778" s="266">
        <v>3408</v>
      </c>
      <c r="I778" s="266">
        <v>4191.84</v>
      </c>
    </row>
    <row r="779" spans="1:10" s="2" customFormat="1" ht="45" customHeight="1">
      <c r="A779" s="69" t="s">
        <v>794</v>
      </c>
      <c r="B779" s="31" t="s">
        <v>3722</v>
      </c>
      <c r="C779" s="21" t="s">
        <v>3723</v>
      </c>
      <c r="D779" s="27" t="s">
        <v>1235</v>
      </c>
      <c r="E779" s="114"/>
      <c r="F779" s="91" t="s">
        <v>3724</v>
      </c>
      <c r="G779" s="14" t="s">
        <v>3174</v>
      </c>
      <c r="H779" s="266">
        <v>465.56</v>
      </c>
      <c r="I779" s="266">
        <v>572.64</v>
      </c>
      <c r="J779" s="1"/>
    </row>
    <row r="780" spans="1:10" s="2" customFormat="1" ht="45" customHeight="1">
      <c r="A780" s="69" t="s">
        <v>795</v>
      </c>
      <c r="B780" s="50" t="s">
        <v>3725</v>
      </c>
      <c r="C780" s="51" t="s">
        <v>3726</v>
      </c>
      <c r="D780" s="64" t="s">
        <v>3727</v>
      </c>
      <c r="E780" s="119" t="s">
        <v>3163</v>
      </c>
      <c r="F780" s="204" t="s">
        <v>3728</v>
      </c>
      <c r="G780" s="111" t="s">
        <v>2833</v>
      </c>
      <c r="H780" s="136">
        <v>6800</v>
      </c>
      <c r="I780" s="136">
        <v>8364</v>
      </c>
      <c r="J780" s="1"/>
    </row>
    <row r="781" spans="1:10" s="2" customFormat="1" ht="45" customHeight="1">
      <c r="A781" s="69" t="s">
        <v>796</v>
      </c>
      <c r="B781" s="31" t="s">
        <v>3729</v>
      </c>
      <c r="C781" s="31" t="s">
        <v>3730</v>
      </c>
      <c r="D781" s="27" t="s">
        <v>3731</v>
      </c>
      <c r="E781" s="114" t="s">
        <v>3144</v>
      </c>
      <c r="F781" s="91" t="s">
        <v>3732</v>
      </c>
      <c r="G781" s="14" t="s">
        <v>2833</v>
      </c>
      <c r="H781" s="266">
        <v>5230</v>
      </c>
      <c r="I781" s="266">
        <v>6432.9</v>
      </c>
    </row>
    <row r="782" spans="1:10" s="2" customFormat="1" ht="45" customHeight="1">
      <c r="A782" s="69" t="s">
        <v>797</v>
      </c>
      <c r="B782" s="31" t="s">
        <v>3733</v>
      </c>
      <c r="C782" s="31" t="s">
        <v>3734</v>
      </c>
      <c r="D782" s="27" t="s">
        <v>1235</v>
      </c>
      <c r="E782" s="119"/>
      <c r="F782" s="91" t="s">
        <v>3735</v>
      </c>
      <c r="G782" s="14" t="s">
        <v>3736</v>
      </c>
      <c r="H782" s="266">
        <v>1000</v>
      </c>
      <c r="I782" s="266">
        <v>1230</v>
      </c>
    </row>
    <row r="783" spans="1:10" s="2" customFormat="1" ht="45" customHeight="1">
      <c r="A783" s="69" t="s">
        <v>798</v>
      </c>
      <c r="B783" s="31" t="s">
        <v>3737</v>
      </c>
      <c r="C783" s="31" t="s">
        <v>3738</v>
      </c>
      <c r="D783" s="27" t="s">
        <v>3739</v>
      </c>
      <c r="E783" s="114" t="s">
        <v>3211</v>
      </c>
      <c r="F783" s="91" t="s">
        <v>3740</v>
      </c>
      <c r="G783" s="14" t="s">
        <v>3224</v>
      </c>
      <c r="H783" s="266">
        <v>986.18</v>
      </c>
      <c r="I783" s="266">
        <v>1213</v>
      </c>
      <c r="J783" s="1"/>
    </row>
    <row r="784" spans="1:10" s="2" customFormat="1" ht="45" customHeight="1">
      <c r="A784" s="69" t="s">
        <v>799</v>
      </c>
      <c r="B784" s="31" t="s">
        <v>3741</v>
      </c>
      <c r="C784" s="31" t="s">
        <v>3742</v>
      </c>
      <c r="D784" s="27" t="s">
        <v>2811</v>
      </c>
      <c r="E784" s="119" t="s">
        <v>3185</v>
      </c>
      <c r="F784" s="91" t="s">
        <v>3743</v>
      </c>
      <c r="G784" s="14" t="s">
        <v>3744</v>
      </c>
      <c r="H784" s="266">
        <v>19512.2</v>
      </c>
      <c r="I784" s="266">
        <v>24000</v>
      </c>
      <c r="J784" s="1"/>
    </row>
    <row r="785" spans="1:10" s="2" customFormat="1" ht="45" customHeight="1">
      <c r="A785" s="69" t="s">
        <v>800</v>
      </c>
      <c r="B785" s="31" t="s">
        <v>3745</v>
      </c>
      <c r="C785" s="50" t="s">
        <v>3746</v>
      </c>
      <c r="D785" s="27" t="s">
        <v>3747</v>
      </c>
      <c r="E785" s="114" t="s">
        <v>3748</v>
      </c>
      <c r="F785" s="91" t="s">
        <v>3749</v>
      </c>
      <c r="G785" s="14" t="s">
        <v>3279</v>
      </c>
      <c r="H785" s="266">
        <v>12194.78</v>
      </c>
      <c r="I785" s="266">
        <v>14999.58</v>
      </c>
    </row>
    <row r="786" spans="1:10" s="2" customFormat="1" ht="45" customHeight="1">
      <c r="A786" s="69" t="s">
        <v>801</v>
      </c>
      <c r="B786" s="31" t="s">
        <v>3750</v>
      </c>
      <c r="C786" s="31" t="s">
        <v>3751</v>
      </c>
      <c r="D786" s="27" t="s">
        <v>1339</v>
      </c>
      <c r="E786" s="119"/>
      <c r="F786" s="91" t="s">
        <v>3752</v>
      </c>
      <c r="G786" s="14" t="s">
        <v>3753</v>
      </c>
      <c r="H786" s="266">
        <v>227.7</v>
      </c>
      <c r="I786" s="266">
        <v>280.07</v>
      </c>
    </row>
    <row r="787" spans="1:10" s="2" customFormat="1" ht="45" customHeight="1">
      <c r="A787" s="69" t="s">
        <v>802</v>
      </c>
      <c r="B787" s="31" t="s">
        <v>3750</v>
      </c>
      <c r="C787" s="31" t="s">
        <v>3754</v>
      </c>
      <c r="D787" s="27" t="s">
        <v>1339</v>
      </c>
      <c r="E787" s="114"/>
      <c r="F787" s="91" t="s">
        <v>3755</v>
      </c>
      <c r="G787" s="14" t="s">
        <v>3281</v>
      </c>
      <c r="H787" s="266">
        <v>507.02</v>
      </c>
      <c r="I787" s="266">
        <v>623.64</v>
      </c>
      <c r="J787" s="1"/>
    </row>
    <row r="788" spans="1:10" s="2" customFormat="1" ht="45" customHeight="1">
      <c r="A788" s="69" t="s">
        <v>803</v>
      </c>
      <c r="B788" s="31" t="s">
        <v>3756</v>
      </c>
      <c r="C788" s="31" t="s">
        <v>3756</v>
      </c>
      <c r="D788" s="27" t="s">
        <v>3757</v>
      </c>
      <c r="E788" s="119" t="s">
        <v>3144</v>
      </c>
      <c r="F788" s="91" t="s">
        <v>3758</v>
      </c>
      <c r="G788" s="14" t="s">
        <v>3759</v>
      </c>
      <c r="H788" s="266">
        <v>150</v>
      </c>
      <c r="I788" s="266">
        <v>150</v>
      </c>
      <c r="J788" s="1"/>
    </row>
    <row r="789" spans="1:10" s="2" customFormat="1" ht="45" customHeight="1">
      <c r="A789" s="69" t="s">
        <v>804</v>
      </c>
      <c r="B789" s="31" t="s">
        <v>1735</v>
      </c>
      <c r="C789" s="31" t="s">
        <v>3760</v>
      </c>
      <c r="D789" s="27" t="s">
        <v>1235</v>
      </c>
      <c r="E789" s="114"/>
      <c r="F789" s="91" t="s">
        <v>3761</v>
      </c>
      <c r="G789" s="14" t="s">
        <v>3311</v>
      </c>
      <c r="H789" s="266">
        <v>358.45</v>
      </c>
      <c r="I789" s="266">
        <v>434.78</v>
      </c>
    </row>
    <row r="790" spans="1:10" s="2" customFormat="1" ht="45" customHeight="1">
      <c r="A790" s="69" t="s">
        <v>805</v>
      </c>
      <c r="B790" s="31" t="s">
        <v>3762</v>
      </c>
      <c r="C790" s="31" t="s">
        <v>3763</v>
      </c>
      <c r="D790" s="27" t="s">
        <v>1235</v>
      </c>
      <c r="E790" s="119"/>
      <c r="F790" s="91" t="s">
        <v>3764</v>
      </c>
      <c r="G790" s="14" t="s">
        <v>3073</v>
      </c>
      <c r="H790" s="266">
        <v>3656</v>
      </c>
      <c r="I790" s="266">
        <v>3656</v>
      </c>
    </row>
    <row r="791" spans="1:10" s="2" customFormat="1" ht="45" customHeight="1">
      <c r="A791" s="69" t="s">
        <v>806</v>
      </c>
      <c r="B791" s="31" t="s">
        <v>3765</v>
      </c>
      <c r="C791" s="31" t="s">
        <v>3766</v>
      </c>
      <c r="D791" s="27" t="s">
        <v>1235</v>
      </c>
      <c r="E791" s="114"/>
      <c r="F791" s="91" t="s">
        <v>3767</v>
      </c>
      <c r="G791" s="14" t="s">
        <v>3596</v>
      </c>
      <c r="H791" s="266">
        <v>320</v>
      </c>
      <c r="I791" s="266">
        <v>320</v>
      </c>
      <c r="J791" s="1"/>
    </row>
    <row r="792" spans="1:10" s="2" customFormat="1" ht="45" customHeight="1">
      <c r="A792" s="69" t="s">
        <v>807</v>
      </c>
      <c r="B792" s="31" t="s">
        <v>3768</v>
      </c>
      <c r="C792" s="31" t="s">
        <v>3771</v>
      </c>
      <c r="D792" s="27" t="s">
        <v>1235</v>
      </c>
      <c r="E792" s="119"/>
      <c r="F792" s="91" t="s">
        <v>3917</v>
      </c>
      <c r="G792" s="14" t="s">
        <v>3414</v>
      </c>
      <c r="H792" s="266">
        <v>329.48</v>
      </c>
      <c r="I792" s="266">
        <v>405.26</v>
      </c>
      <c r="J792" s="1"/>
    </row>
    <row r="793" spans="1:10" s="2" customFormat="1" ht="45" customHeight="1">
      <c r="A793" s="69" t="s">
        <v>808</v>
      </c>
      <c r="B793" s="31" t="s">
        <v>3769</v>
      </c>
      <c r="C793" s="31" t="s">
        <v>3770</v>
      </c>
      <c r="D793" s="27" t="s">
        <v>1235</v>
      </c>
      <c r="E793" s="114"/>
      <c r="F793" s="91" t="s">
        <v>3772</v>
      </c>
      <c r="G793" s="14" t="s">
        <v>3773</v>
      </c>
      <c r="H793" s="266">
        <v>455.2</v>
      </c>
      <c r="I793" s="266">
        <v>559.9</v>
      </c>
    </row>
    <row r="794" spans="1:10" s="2" customFormat="1" ht="45" customHeight="1">
      <c r="A794" s="69" t="s">
        <v>809</v>
      </c>
      <c r="B794" s="31" t="s">
        <v>3774</v>
      </c>
      <c r="C794" s="56" t="s">
        <v>3775</v>
      </c>
      <c r="D794" s="27" t="s">
        <v>1235</v>
      </c>
      <c r="E794" s="119"/>
      <c r="F794" s="91" t="s">
        <v>3776</v>
      </c>
      <c r="G794" s="14" t="s">
        <v>3777</v>
      </c>
      <c r="H794" s="266">
        <v>941.4</v>
      </c>
      <c r="I794" s="266">
        <v>1041.5999999999999</v>
      </c>
    </row>
    <row r="795" spans="1:10" s="2" customFormat="1" ht="48.75" customHeight="1">
      <c r="A795" s="69" t="s">
        <v>810</v>
      </c>
      <c r="B795" s="31" t="s">
        <v>3104</v>
      </c>
      <c r="C795" s="31" t="s">
        <v>3778</v>
      </c>
      <c r="D795" s="27" t="s">
        <v>1477</v>
      </c>
      <c r="E795" s="114" t="s">
        <v>1478</v>
      </c>
      <c r="F795" s="91" t="s">
        <v>3779</v>
      </c>
      <c r="G795" s="14" t="s">
        <v>3662</v>
      </c>
      <c r="H795" s="266">
        <v>152.88</v>
      </c>
      <c r="I795" s="266">
        <v>165.11</v>
      </c>
      <c r="J795" s="1"/>
    </row>
    <row r="796" spans="1:10" s="2" customFormat="1" ht="45" customHeight="1">
      <c r="A796" s="69" t="s">
        <v>811</v>
      </c>
      <c r="B796" s="31" t="s">
        <v>1399</v>
      </c>
      <c r="C796" s="31" t="s">
        <v>2750</v>
      </c>
      <c r="D796" s="27" t="s">
        <v>1235</v>
      </c>
      <c r="E796" s="119"/>
      <c r="F796" s="91" t="s">
        <v>3780</v>
      </c>
      <c r="G796" s="14" t="s">
        <v>3781</v>
      </c>
      <c r="H796" s="266">
        <v>375.93</v>
      </c>
      <c r="I796" s="266">
        <v>462.39</v>
      </c>
      <c r="J796" s="1"/>
    </row>
    <row r="797" spans="1:10" s="2" customFormat="1" ht="45" customHeight="1">
      <c r="A797" s="69" t="s">
        <v>812</v>
      </c>
      <c r="B797" s="31" t="s">
        <v>1290</v>
      </c>
      <c r="C797" s="31" t="s">
        <v>3782</v>
      </c>
      <c r="D797" s="27" t="s">
        <v>1292</v>
      </c>
      <c r="E797" s="114"/>
      <c r="F797" s="91" t="s">
        <v>3784</v>
      </c>
      <c r="G797" s="14" t="s">
        <v>3702</v>
      </c>
      <c r="H797" s="266">
        <v>2074.4699999999998</v>
      </c>
      <c r="I797" s="266">
        <v>2551.61</v>
      </c>
    </row>
    <row r="798" spans="1:10" s="2" customFormat="1" ht="45" customHeight="1">
      <c r="A798" s="69" t="s">
        <v>813</v>
      </c>
      <c r="B798" s="31" t="s">
        <v>1290</v>
      </c>
      <c r="C798" s="31" t="s">
        <v>3783</v>
      </c>
      <c r="D798" s="27" t="s">
        <v>1292</v>
      </c>
      <c r="E798" s="119"/>
      <c r="F798" s="91" t="s">
        <v>3785</v>
      </c>
      <c r="G798" s="14" t="s">
        <v>3786</v>
      </c>
      <c r="H798" s="266">
        <v>505.92</v>
      </c>
      <c r="I798" s="266">
        <v>622.28</v>
      </c>
    </row>
    <row r="799" spans="1:10" s="2" customFormat="1" ht="45" customHeight="1">
      <c r="A799" s="69" t="s">
        <v>814</v>
      </c>
      <c r="B799" s="31" t="s">
        <v>1281</v>
      </c>
      <c r="C799" s="21" t="s">
        <v>3787</v>
      </c>
      <c r="D799" s="27" t="s">
        <v>1282</v>
      </c>
      <c r="E799" s="75" t="s">
        <v>1283</v>
      </c>
      <c r="F799" s="91" t="s">
        <v>3788</v>
      </c>
      <c r="G799" s="14" t="s">
        <v>3789</v>
      </c>
      <c r="H799" s="12">
        <v>2000</v>
      </c>
      <c r="I799" s="266">
        <f>H799*1.23</f>
        <v>2460</v>
      </c>
      <c r="J799" s="1"/>
    </row>
    <row r="800" spans="1:10" s="2" customFormat="1" ht="45" customHeight="1">
      <c r="A800" s="69" t="s">
        <v>815</v>
      </c>
      <c r="B800" s="31" t="s">
        <v>1257</v>
      </c>
      <c r="C800" s="31" t="s">
        <v>3790</v>
      </c>
      <c r="D800" s="27" t="s">
        <v>1259</v>
      </c>
      <c r="E800" s="119" t="s">
        <v>1260</v>
      </c>
      <c r="F800" s="91" t="s">
        <v>3791</v>
      </c>
      <c r="G800" s="14" t="s">
        <v>3792</v>
      </c>
      <c r="H800" s="266">
        <v>2976.6</v>
      </c>
      <c r="I800" s="266">
        <v>2976.6</v>
      </c>
      <c r="J800" s="1"/>
    </row>
    <row r="801" spans="1:10" s="2" customFormat="1" ht="55.5" customHeight="1">
      <c r="A801" s="69" t="s">
        <v>816</v>
      </c>
      <c r="B801" s="31" t="s">
        <v>2953</v>
      </c>
      <c r="C801" s="31" t="s">
        <v>3793</v>
      </c>
      <c r="D801" s="27" t="s">
        <v>1297</v>
      </c>
      <c r="E801" s="114" t="s">
        <v>1298</v>
      </c>
      <c r="F801" s="91" t="s">
        <v>3794</v>
      </c>
      <c r="G801" s="14" t="s">
        <v>3781</v>
      </c>
      <c r="H801" s="266">
        <v>10281</v>
      </c>
      <c r="I801" s="266">
        <v>10281</v>
      </c>
    </row>
    <row r="802" spans="1:10" s="2" customFormat="1" ht="45" customHeight="1">
      <c r="A802" s="69" t="s">
        <v>817</v>
      </c>
      <c r="B802" s="31" t="s">
        <v>1799</v>
      </c>
      <c r="C802" s="31" t="s">
        <v>3795</v>
      </c>
      <c r="D802" s="27" t="s">
        <v>2998</v>
      </c>
      <c r="E802" s="119" t="s">
        <v>3441</v>
      </c>
      <c r="F802" s="91" t="s">
        <v>1966</v>
      </c>
      <c r="G802" s="14" t="s">
        <v>3786</v>
      </c>
      <c r="H802" s="266">
        <v>25910.37</v>
      </c>
      <c r="I802" s="266">
        <v>27984.41</v>
      </c>
    </row>
    <row r="803" spans="1:10" s="2" customFormat="1" ht="45" customHeight="1">
      <c r="A803" s="69" t="s">
        <v>818</v>
      </c>
      <c r="B803" s="31" t="s">
        <v>3141</v>
      </c>
      <c r="C803" s="31" t="s">
        <v>3796</v>
      </c>
      <c r="D803" s="27" t="s">
        <v>1304</v>
      </c>
      <c r="E803" s="114" t="s">
        <v>1256</v>
      </c>
      <c r="F803" s="91" t="s">
        <v>3797</v>
      </c>
      <c r="G803" s="14" t="s">
        <v>3718</v>
      </c>
      <c r="H803" s="266">
        <v>2520</v>
      </c>
      <c r="I803" s="266">
        <v>2520</v>
      </c>
      <c r="J803" s="1"/>
    </row>
    <row r="804" spans="1:10" s="2" customFormat="1" ht="60" customHeight="1">
      <c r="A804" s="69" t="s">
        <v>819</v>
      </c>
      <c r="B804" s="50" t="s">
        <v>3798</v>
      </c>
      <c r="C804" s="51" t="s">
        <v>3799</v>
      </c>
      <c r="D804" s="64" t="s">
        <v>3800</v>
      </c>
      <c r="E804" s="119" t="s">
        <v>3682</v>
      </c>
      <c r="F804" s="151" t="s">
        <v>3821</v>
      </c>
      <c r="G804" s="58" t="s">
        <v>3822</v>
      </c>
      <c r="H804" s="145">
        <v>1968</v>
      </c>
      <c r="I804" s="136">
        <v>1968</v>
      </c>
      <c r="J804" s="1"/>
    </row>
    <row r="805" spans="1:10" s="2" customFormat="1" ht="45" customHeight="1">
      <c r="A805" s="69" t="s">
        <v>820</v>
      </c>
      <c r="B805" s="31" t="s">
        <v>3801</v>
      </c>
      <c r="C805" s="31" t="s">
        <v>3802</v>
      </c>
      <c r="D805" s="27" t="s">
        <v>3803</v>
      </c>
      <c r="E805" s="114" t="s">
        <v>3682</v>
      </c>
      <c r="F805" s="91" t="s">
        <v>3823</v>
      </c>
      <c r="G805" s="14" t="s">
        <v>3824</v>
      </c>
      <c r="H805" s="266">
        <v>51.67</v>
      </c>
      <c r="I805" s="266">
        <v>63.55</v>
      </c>
    </row>
    <row r="806" spans="1:10" s="2" customFormat="1" ht="45" customHeight="1">
      <c r="A806" s="69" t="s">
        <v>821</v>
      </c>
      <c r="B806" s="31" t="s">
        <v>3804</v>
      </c>
      <c r="C806" s="31" t="s">
        <v>3805</v>
      </c>
      <c r="D806" s="27" t="s">
        <v>3803</v>
      </c>
      <c r="E806" s="119" t="s">
        <v>3682</v>
      </c>
      <c r="F806" s="91" t="s">
        <v>1273</v>
      </c>
      <c r="G806" s="14" t="s">
        <v>3824</v>
      </c>
      <c r="H806" s="266">
        <v>32</v>
      </c>
      <c r="I806" s="266">
        <v>32</v>
      </c>
    </row>
    <row r="807" spans="1:10" s="2" customFormat="1" ht="45" customHeight="1">
      <c r="A807" s="69" t="s">
        <v>822</v>
      </c>
      <c r="B807" s="31" t="s">
        <v>3832</v>
      </c>
      <c r="C807" s="31" t="s">
        <v>3806</v>
      </c>
      <c r="D807" s="27" t="s">
        <v>3807</v>
      </c>
      <c r="E807" s="114" t="s">
        <v>2350</v>
      </c>
      <c r="F807" s="91" t="s">
        <v>3825</v>
      </c>
      <c r="G807" s="14" t="s">
        <v>3824</v>
      </c>
      <c r="H807" s="266">
        <v>19.11</v>
      </c>
      <c r="I807" s="266">
        <v>20.64</v>
      </c>
      <c r="J807" s="1"/>
    </row>
    <row r="808" spans="1:10" s="2" customFormat="1" ht="49.5" customHeight="1">
      <c r="A808" s="69" t="s">
        <v>823</v>
      </c>
      <c r="B808" s="31" t="s">
        <v>3808</v>
      </c>
      <c r="C808" s="31" t="s">
        <v>3809</v>
      </c>
      <c r="D808" s="27" t="s">
        <v>3810</v>
      </c>
      <c r="E808" s="119" t="s">
        <v>3416</v>
      </c>
      <c r="F808" s="91" t="s">
        <v>3826</v>
      </c>
      <c r="G808" s="14" t="s">
        <v>3773</v>
      </c>
      <c r="H808" s="266">
        <v>68.290000000000006</v>
      </c>
      <c r="I808" s="266">
        <v>84</v>
      </c>
      <c r="J808" s="1"/>
    </row>
    <row r="809" spans="1:10" s="2" customFormat="1" ht="45" customHeight="1">
      <c r="A809" s="69" t="s">
        <v>824</v>
      </c>
      <c r="B809" s="31" t="s">
        <v>3811</v>
      </c>
      <c r="C809" s="31" t="s">
        <v>3812</v>
      </c>
      <c r="D809" s="27" t="s">
        <v>3813</v>
      </c>
      <c r="E809" s="114" t="s">
        <v>3814</v>
      </c>
      <c r="F809" s="91" t="s">
        <v>3827</v>
      </c>
      <c r="G809" s="14" t="s">
        <v>3773</v>
      </c>
      <c r="H809" s="266">
        <v>2356.91</v>
      </c>
      <c r="I809" s="266">
        <v>2899</v>
      </c>
    </row>
    <row r="810" spans="1:10" s="2" customFormat="1" ht="45" customHeight="1">
      <c r="A810" s="69" t="s">
        <v>825</v>
      </c>
      <c r="B810" s="31" t="s">
        <v>3815</v>
      </c>
      <c r="C810" s="31" t="s">
        <v>3816</v>
      </c>
      <c r="D810" s="27" t="s">
        <v>3817</v>
      </c>
      <c r="E810" s="119" t="s">
        <v>3446</v>
      </c>
      <c r="F810" s="91" t="s">
        <v>3828</v>
      </c>
      <c r="G810" s="14" t="s">
        <v>3829</v>
      </c>
      <c r="H810" s="266">
        <v>243.9</v>
      </c>
      <c r="I810" s="266">
        <v>300</v>
      </c>
    </row>
    <row r="811" spans="1:10" s="2" customFormat="1" ht="53.25" customHeight="1">
      <c r="A811" s="69" t="s">
        <v>826</v>
      </c>
      <c r="B811" s="31" t="s">
        <v>3818</v>
      </c>
      <c r="C811" s="31" t="s">
        <v>3819</v>
      </c>
      <c r="D811" s="27" t="s">
        <v>3831</v>
      </c>
      <c r="E811" s="114" t="s">
        <v>3820</v>
      </c>
      <c r="F811" s="91" t="s">
        <v>3830</v>
      </c>
      <c r="G811" s="14" t="s">
        <v>3820</v>
      </c>
      <c r="H811" s="266">
        <v>83.12</v>
      </c>
      <c r="I811" s="266">
        <v>102.24</v>
      </c>
      <c r="J811" s="1"/>
    </row>
    <row r="812" spans="1:10" s="2" customFormat="1" ht="45" customHeight="1">
      <c r="A812" s="69" t="s">
        <v>827</v>
      </c>
      <c r="B812" s="31" t="s">
        <v>3833</v>
      </c>
      <c r="C812" s="31" t="s">
        <v>3834</v>
      </c>
      <c r="D812" s="27" t="s">
        <v>3835</v>
      </c>
      <c r="E812" s="119" t="s">
        <v>2685</v>
      </c>
      <c r="F812" s="91" t="s">
        <v>3836</v>
      </c>
      <c r="G812" s="14" t="s">
        <v>3663</v>
      </c>
      <c r="H812" s="266">
        <v>540</v>
      </c>
      <c r="I812" s="266">
        <v>664.2</v>
      </c>
      <c r="J812" s="1"/>
    </row>
    <row r="813" spans="1:10" s="2" customFormat="1" ht="45" customHeight="1">
      <c r="A813" s="69" t="s">
        <v>828</v>
      </c>
      <c r="B813" s="31" t="s">
        <v>2926</v>
      </c>
      <c r="C813" s="31" t="s">
        <v>3837</v>
      </c>
      <c r="D813" s="27" t="s">
        <v>3838</v>
      </c>
      <c r="E813" s="114" t="s">
        <v>3839</v>
      </c>
      <c r="F813" s="91" t="s">
        <v>3840</v>
      </c>
      <c r="G813" s="14" t="s">
        <v>3841</v>
      </c>
      <c r="H813" s="266">
        <v>5365.85</v>
      </c>
      <c r="I813" s="266">
        <v>6600</v>
      </c>
    </row>
    <row r="814" spans="1:10" s="2" customFormat="1" ht="45" customHeight="1">
      <c r="A814" s="69" t="s">
        <v>829</v>
      </c>
      <c r="B814" s="31" t="s">
        <v>3842</v>
      </c>
      <c r="C814" s="31" t="s">
        <v>3843</v>
      </c>
      <c r="D814" s="27" t="s">
        <v>3844</v>
      </c>
      <c r="E814" s="119" t="s">
        <v>3596</v>
      </c>
      <c r="F814" s="91" t="s">
        <v>3845</v>
      </c>
      <c r="G814" s="14" t="s">
        <v>3846</v>
      </c>
      <c r="H814" s="266">
        <v>278.06</v>
      </c>
      <c r="I814" s="266">
        <v>342.01</v>
      </c>
    </row>
    <row r="815" spans="1:10" s="2" customFormat="1" ht="45" customHeight="1">
      <c r="A815" s="69" t="s">
        <v>830</v>
      </c>
      <c r="B815" s="31" t="s">
        <v>3847</v>
      </c>
      <c r="C815" s="31" t="s">
        <v>3848</v>
      </c>
      <c r="D815" s="27" t="s">
        <v>3849</v>
      </c>
      <c r="E815" s="114" t="s">
        <v>3713</v>
      </c>
      <c r="F815" s="91" t="s">
        <v>3850</v>
      </c>
      <c r="G815" s="14" t="s">
        <v>3841</v>
      </c>
      <c r="H815" s="266">
        <v>2500</v>
      </c>
      <c r="I815" s="266">
        <v>3075</v>
      </c>
      <c r="J815" s="1"/>
    </row>
    <row r="816" spans="1:10" s="2" customFormat="1" ht="51.75" customHeight="1">
      <c r="A816" s="69" t="s">
        <v>831</v>
      </c>
      <c r="B816" s="31" t="s">
        <v>3851</v>
      </c>
      <c r="C816" s="31" t="s">
        <v>3852</v>
      </c>
      <c r="D816" s="27" t="s">
        <v>3853</v>
      </c>
      <c r="E816" s="119" t="s">
        <v>3820</v>
      </c>
      <c r="F816" s="91" t="s">
        <v>3854</v>
      </c>
      <c r="G816" s="14" t="s">
        <v>3855</v>
      </c>
      <c r="H816" s="266">
        <v>111.29</v>
      </c>
      <c r="I816" s="266">
        <v>136.88999999999999</v>
      </c>
      <c r="J816" s="1"/>
    </row>
    <row r="817" spans="1:10" s="2" customFormat="1" ht="45" customHeight="1">
      <c r="A817" s="69" t="s">
        <v>832</v>
      </c>
      <c r="B817" s="31" t="s">
        <v>3856</v>
      </c>
      <c r="C817" s="31" t="s">
        <v>3857</v>
      </c>
      <c r="D817" s="27" t="s">
        <v>3858</v>
      </c>
      <c r="E817" s="114" t="s">
        <v>3820</v>
      </c>
      <c r="F817" s="91" t="s">
        <v>3864</v>
      </c>
      <c r="G817" s="14" t="s">
        <v>3855</v>
      </c>
      <c r="H817" s="266">
        <v>143.5</v>
      </c>
      <c r="I817" s="266">
        <v>176.5</v>
      </c>
    </row>
    <row r="818" spans="1:10" s="2" customFormat="1" ht="45" customHeight="1">
      <c r="A818" s="69" t="s">
        <v>833</v>
      </c>
      <c r="B818" s="31" t="s">
        <v>3390</v>
      </c>
      <c r="C818" s="31" t="s">
        <v>3859</v>
      </c>
      <c r="D818" s="27" t="s">
        <v>3860</v>
      </c>
      <c r="E818" s="119" t="s">
        <v>3820</v>
      </c>
      <c r="F818" s="91" t="s">
        <v>2907</v>
      </c>
      <c r="G818" s="14" t="s">
        <v>3855</v>
      </c>
      <c r="H818" s="266">
        <v>162.61000000000001</v>
      </c>
      <c r="I818" s="266">
        <v>200</v>
      </c>
    </row>
    <row r="819" spans="1:10" s="2" customFormat="1" ht="45" customHeight="1">
      <c r="A819" s="69" t="s">
        <v>834</v>
      </c>
      <c r="B819" s="31" t="s">
        <v>3861</v>
      </c>
      <c r="C819" s="31" t="s">
        <v>3862</v>
      </c>
      <c r="D819" s="27" t="s">
        <v>3863</v>
      </c>
      <c r="E819" s="114" t="s">
        <v>3820</v>
      </c>
      <c r="F819" s="91" t="s">
        <v>3865</v>
      </c>
      <c r="G819" s="14" t="s">
        <v>3684</v>
      </c>
      <c r="H819" s="266">
        <v>1535</v>
      </c>
      <c r="I819" s="266">
        <v>1888</v>
      </c>
      <c r="J819" s="1"/>
    </row>
    <row r="820" spans="1:10" s="2" customFormat="1" ht="45" customHeight="1">
      <c r="A820" s="69" t="s">
        <v>835</v>
      </c>
      <c r="B820" s="31" t="s">
        <v>1868</v>
      </c>
      <c r="C820" s="31" t="s">
        <v>3871</v>
      </c>
      <c r="D820" s="27" t="s">
        <v>1372</v>
      </c>
      <c r="E820" s="119"/>
      <c r="F820" s="76" t="s">
        <v>3867</v>
      </c>
      <c r="G820" s="113" t="s">
        <v>3868</v>
      </c>
      <c r="H820" s="266">
        <v>649.29999999999995</v>
      </c>
      <c r="I820" s="266">
        <v>798.64</v>
      </c>
      <c r="J820" s="1"/>
    </row>
    <row r="821" spans="1:10" s="2" customFormat="1" ht="45" customHeight="1">
      <c r="A821" s="69" t="s">
        <v>836</v>
      </c>
      <c r="B821" s="31" t="s">
        <v>2568</v>
      </c>
      <c r="C821" s="31" t="s">
        <v>3866</v>
      </c>
      <c r="D821" s="27" t="s">
        <v>1235</v>
      </c>
      <c r="E821" s="114"/>
      <c r="F821" s="91" t="s">
        <v>3869</v>
      </c>
      <c r="G821" s="14" t="s">
        <v>3870</v>
      </c>
      <c r="H821" s="266">
        <v>18.29</v>
      </c>
      <c r="I821" s="266">
        <v>22.5</v>
      </c>
    </row>
    <row r="822" spans="1:10" s="2" customFormat="1" ht="45" customHeight="1">
      <c r="A822" s="69" t="s">
        <v>837</v>
      </c>
      <c r="B822" s="50" t="s">
        <v>1406</v>
      </c>
      <c r="C822" s="50" t="s">
        <v>3872</v>
      </c>
      <c r="D822" s="52" t="s">
        <v>1407</v>
      </c>
      <c r="E822" s="119" t="s">
        <v>1408</v>
      </c>
      <c r="F822" s="176" t="s">
        <v>3873</v>
      </c>
      <c r="G822" s="58" t="s">
        <v>3781</v>
      </c>
      <c r="H822" s="136">
        <v>580.34</v>
      </c>
      <c r="I822" s="136">
        <v>713.82</v>
      </c>
    </row>
    <row r="823" spans="1:10" s="2" customFormat="1" ht="45" customHeight="1">
      <c r="A823" s="69" t="s">
        <v>838</v>
      </c>
      <c r="B823" s="31" t="s">
        <v>3002</v>
      </c>
      <c r="C823" s="31" t="s">
        <v>3874</v>
      </c>
      <c r="D823" s="27" t="s">
        <v>1278</v>
      </c>
      <c r="E823" s="114"/>
      <c r="F823" s="91" t="s">
        <v>3875</v>
      </c>
      <c r="G823" s="14" t="s">
        <v>3876</v>
      </c>
      <c r="H823" s="266">
        <v>210.53</v>
      </c>
      <c r="I823" s="266">
        <v>227.36</v>
      </c>
      <c r="J823" s="1"/>
    </row>
    <row r="824" spans="1:10" s="2" customFormat="1" ht="53.25" customHeight="1">
      <c r="A824" s="69" t="s">
        <v>839</v>
      </c>
      <c r="B824" s="31" t="s">
        <v>1342</v>
      </c>
      <c r="C824" s="31" t="s">
        <v>3877</v>
      </c>
      <c r="D824" s="27" t="s">
        <v>1344</v>
      </c>
      <c r="E824" s="119" t="s">
        <v>1345</v>
      </c>
      <c r="F824" s="91" t="s">
        <v>3878</v>
      </c>
      <c r="G824" s="14" t="s">
        <v>3879</v>
      </c>
      <c r="H824" s="266">
        <v>226.43</v>
      </c>
      <c r="I824" s="266">
        <v>278.51</v>
      </c>
      <c r="J824" s="1"/>
    </row>
    <row r="825" spans="1:10" s="2" customFormat="1" ht="45" customHeight="1">
      <c r="A825" s="69" t="s">
        <v>840</v>
      </c>
      <c r="B825" s="31" t="s">
        <v>1348</v>
      </c>
      <c r="C825" s="31" t="s">
        <v>3880</v>
      </c>
      <c r="D825" s="27" t="s">
        <v>1350</v>
      </c>
      <c r="E825" s="114" t="s">
        <v>1351</v>
      </c>
      <c r="F825" s="91" t="s">
        <v>3882</v>
      </c>
      <c r="G825" s="14" t="s">
        <v>3883</v>
      </c>
      <c r="H825" s="266">
        <v>1019.39</v>
      </c>
      <c r="I825" s="266">
        <v>1253.8499999999999</v>
      </c>
    </row>
    <row r="826" spans="1:10" s="2" customFormat="1" ht="45" customHeight="1">
      <c r="A826" s="69" t="s">
        <v>841</v>
      </c>
      <c r="B826" s="31" t="s">
        <v>1348</v>
      </c>
      <c r="C826" s="31" t="s">
        <v>3881</v>
      </c>
      <c r="D826" s="27" t="s">
        <v>1350</v>
      </c>
      <c r="E826" s="119" t="s">
        <v>1351</v>
      </c>
      <c r="F826" s="91" t="s">
        <v>3884</v>
      </c>
      <c r="G826" s="14" t="s">
        <v>3786</v>
      </c>
      <c r="H826" s="266">
        <v>234.95</v>
      </c>
      <c r="I826" s="266">
        <v>288.99</v>
      </c>
    </row>
    <row r="827" spans="1:10" s="2" customFormat="1" ht="45" customHeight="1">
      <c r="A827" s="69" t="s">
        <v>842</v>
      </c>
      <c r="B827" s="31" t="s">
        <v>3885</v>
      </c>
      <c r="C827" s="31" t="s">
        <v>3886</v>
      </c>
      <c r="D827" s="27" t="s">
        <v>1235</v>
      </c>
      <c r="E827" s="114"/>
      <c r="F827" s="91" t="s">
        <v>3887</v>
      </c>
      <c r="G827" s="14" t="s">
        <v>3841</v>
      </c>
      <c r="H827" s="266">
        <v>618</v>
      </c>
      <c r="I827" s="266">
        <v>618</v>
      </c>
      <c r="J827" s="1"/>
    </row>
    <row r="828" spans="1:10" s="2" customFormat="1" ht="45" customHeight="1">
      <c r="A828" s="69" t="s">
        <v>843</v>
      </c>
      <c r="B828" s="31" t="s">
        <v>3888</v>
      </c>
      <c r="C828" s="31" t="s">
        <v>3889</v>
      </c>
      <c r="D828" s="27" t="s">
        <v>2016</v>
      </c>
      <c r="E828" s="119"/>
      <c r="F828" s="266" t="s">
        <v>3890</v>
      </c>
      <c r="G828" s="267" t="s">
        <v>3891</v>
      </c>
      <c r="H828" s="265">
        <v>601.85</v>
      </c>
      <c r="I828" s="289">
        <v>650</v>
      </c>
      <c r="J828" s="1"/>
    </row>
    <row r="829" spans="1:10" s="2" customFormat="1" ht="45" customHeight="1">
      <c r="A829" s="69" t="s">
        <v>844</v>
      </c>
      <c r="B829" s="31" t="s">
        <v>3888</v>
      </c>
      <c r="C829" s="31" t="s">
        <v>3892</v>
      </c>
      <c r="D829" s="27" t="s">
        <v>2016</v>
      </c>
      <c r="E829" s="114"/>
      <c r="F829" s="266" t="s">
        <v>3893</v>
      </c>
      <c r="G829" s="267" t="s">
        <v>3891</v>
      </c>
      <c r="H829" s="265">
        <v>157.41</v>
      </c>
      <c r="I829" s="289">
        <v>170</v>
      </c>
    </row>
    <row r="830" spans="1:10" s="2" customFormat="1" ht="45" customHeight="1">
      <c r="A830" s="69" t="s">
        <v>845</v>
      </c>
      <c r="B830" s="31" t="s">
        <v>2791</v>
      </c>
      <c r="C830" s="31" t="s">
        <v>3894</v>
      </c>
      <c r="D830" s="27" t="s">
        <v>3895</v>
      </c>
      <c r="E830" s="119" t="s">
        <v>3896</v>
      </c>
      <c r="F830" s="184" t="s">
        <v>3897</v>
      </c>
      <c r="G830" s="27" t="s">
        <v>3898</v>
      </c>
      <c r="H830" s="266">
        <v>4952.5</v>
      </c>
      <c r="I830" s="266">
        <v>5348.7</v>
      </c>
    </row>
    <row r="831" spans="1:10" s="2" customFormat="1" ht="45" customHeight="1">
      <c r="A831" s="69" t="s">
        <v>846</v>
      </c>
      <c r="B831" s="31" t="s">
        <v>3899</v>
      </c>
      <c r="C831" s="31" t="s">
        <v>3900</v>
      </c>
      <c r="D831" s="27" t="s">
        <v>3674</v>
      </c>
      <c r="E831" s="114" t="s">
        <v>3662</v>
      </c>
      <c r="F831" s="91" t="s">
        <v>3901</v>
      </c>
      <c r="G831" s="14" t="s">
        <v>3902</v>
      </c>
      <c r="H831" s="266">
        <v>2312</v>
      </c>
      <c r="I831" s="266">
        <f>H831*1.23</f>
        <v>2843.7599999999998</v>
      </c>
      <c r="J831" s="1"/>
    </row>
    <row r="832" spans="1:10" s="2" customFormat="1" ht="45" customHeight="1">
      <c r="A832" s="69" t="s">
        <v>847</v>
      </c>
      <c r="B832" s="31" t="s">
        <v>1348</v>
      </c>
      <c r="C832" s="31" t="s">
        <v>3903</v>
      </c>
      <c r="D832" s="27" t="s">
        <v>1350</v>
      </c>
      <c r="E832" s="119" t="s">
        <v>1351</v>
      </c>
      <c r="F832" s="91" t="s">
        <v>3904</v>
      </c>
      <c r="G832" s="14" t="s">
        <v>3905</v>
      </c>
      <c r="H832" s="266">
        <v>1428.87</v>
      </c>
      <c r="I832" s="266">
        <v>1757.51</v>
      </c>
      <c r="J832" s="1"/>
    </row>
    <row r="833" spans="1:10" s="2" customFormat="1" ht="45" customHeight="1">
      <c r="A833" s="69" t="s">
        <v>848</v>
      </c>
      <c r="B833" s="31" t="s">
        <v>1532</v>
      </c>
      <c r="C833" s="31" t="s">
        <v>1533</v>
      </c>
      <c r="D833" s="27" t="s">
        <v>1304</v>
      </c>
      <c r="E833" s="114" t="s">
        <v>1250</v>
      </c>
      <c r="F833" s="91" t="s">
        <v>3401</v>
      </c>
      <c r="G833" s="14" t="s">
        <v>3702</v>
      </c>
      <c r="H833" s="266">
        <v>450</v>
      </c>
      <c r="I833" s="266">
        <v>450</v>
      </c>
    </row>
    <row r="834" spans="1:10" s="2" customFormat="1" ht="64.5" customHeight="1">
      <c r="A834" s="69" t="s">
        <v>849</v>
      </c>
      <c r="B834" s="31" t="s">
        <v>2690</v>
      </c>
      <c r="C834" s="31" t="s">
        <v>3906</v>
      </c>
      <c r="D834" s="27" t="s">
        <v>2692</v>
      </c>
      <c r="E834" s="119" t="s">
        <v>2693</v>
      </c>
      <c r="F834" s="91" t="s">
        <v>3907</v>
      </c>
      <c r="G834" s="14" t="s">
        <v>3908</v>
      </c>
      <c r="H834" s="266">
        <v>2240.65</v>
      </c>
      <c r="I834" s="266">
        <v>2756</v>
      </c>
    </row>
    <row r="835" spans="1:10" s="2" customFormat="1" ht="45" customHeight="1">
      <c r="A835" s="69" t="s">
        <v>850</v>
      </c>
      <c r="B835" s="31" t="s">
        <v>2690</v>
      </c>
      <c r="C835" s="31" t="s">
        <v>3909</v>
      </c>
      <c r="D835" s="27" t="s">
        <v>3910</v>
      </c>
      <c r="E835" s="114" t="s">
        <v>3911</v>
      </c>
      <c r="F835" s="91" t="s">
        <v>3912</v>
      </c>
      <c r="G835" s="14" t="s">
        <v>3908</v>
      </c>
      <c r="H835" s="266">
        <v>243.9</v>
      </c>
      <c r="I835" s="266">
        <v>300</v>
      </c>
      <c r="J835" s="1"/>
    </row>
    <row r="836" spans="1:10" s="2" customFormat="1" ht="102" customHeight="1">
      <c r="A836" s="69" t="s">
        <v>851</v>
      </c>
      <c r="B836" s="50"/>
      <c r="C836" s="51" t="s">
        <v>3913</v>
      </c>
      <c r="D836" s="64" t="s">
        <v>3916</v>
      </c>
      <c r="E836" s="119" t="s">
        <v>3914</v>
      </c>
      <c r="F836" s="176" t="s">
        <v>3915</v>
      </c>
      <c r="G836" s="14" t="s">
        <v>3914</v>
      </c>
      <c r="H836" s="266">
        <v>240</v>
      </c>
      <c r="I836" s="266">
        <v>240</v>
      </c>
      <c r="J836" s="1"/>
    </row>
    <row r="837" spans="1:10" s="2" customFormat="1" ht="62.25" customHeight="1">
      <c r="A837" s="69" t="s">
        <v>852</v>
      </c>
      <c r="B837" s="31" t="s">
        <v>2454</v>
      </c>
      <c r="C837" s="31" t="s">
        <v>3918</v>
      </c>
      <c r="D837" s="27" t="s">
        <v>3919</v>
      </c>
      <c r="E837" s="114" t="s">
        <v>3266</v>
      </c>
      <c r="F837" s="91" t="s">
        <v>3920</v>
      </c>
      <c r="G837" s="14" t="s">
        <v>3682</v>
      </c>
      <c r="H837" s="266">
        <v>113193</v>
      </c>
      <c r="I837" s="266">
        <v>139227.39000000001</v>
      </c>
    </row>
    <row r="838" spans="1:10" s="2" customFormat="1" ht="45" customHeight="1">
      <c r="A838" s="69" t="s">
        <v>853</v>
      </c>
      <c r="B838" s="31" t="s">
        <v>2454</v>
      </c>
      <c r="C838" s="31" t="s">
        <v>3921</v>
      </c>
      <c r="D838" s="27" t="s">
        <v>3922</v>
      </c>
      <c r="E838" s="119" t="s">
        <v>3824</v>
      </c>
      <c r="F838" s="91" t="s">
        <v>3924</v>
      </c>
      <c r="G838" s="14" t="s">
        <v>3923</v>
      </c>
      <c r="H838" s="266">
        <v>10299.969999999999</v>
      </c>
      <c r="I838" s="266">
        <v>12668.96</v>
      </c>
    </row>
    <row r="839" spans="1:10" s="2" customFormat="1" ht="45" customHeight="1">
      <c r="A839" s="69" t="s">
        <v>854</v>
      </c>
      <c r="B839" s="31" t="s">
        <v>3659</v>
      </c>
      <c r="C839" s="31" t="s">
        <v>3925</v>
      </c>
      <c r="D839" s="27" t="s">
        <v>3661</v>
      </c>
      <c r="E839" s="119" t="s">
        <v>3662</v>
      </c>
      <c r="F839" s="91" t="s">
        <v>1819</v>
      </c>
      <c r="G839" s="14" t="s">
        <v>3926</v>
      </c>
      <c r="H839" s="266">
        <v>10000</v>
      </c>
      <c r="I839" s="266">
        <f>H839*1.23</f>
        <v>12300</v>
      </c>
      <c r="J839" s="1"/>
    </row>
    <row r="840" spans="1:10" s="2" customFormat="1" ht="45" customHeight="1">
      <c r="A840" s="69" t="s">
        <v>855</v>
      </c>
      <c r="B840" s="31" t="s">
        <v>3927</v>
      </c>
      <c r="C840" s="31" t="s">
        <v>3928</v>
      </c>
      <c r="D840" s="27" t="s">
        <v>3929</v>
      </c>
      <c r="E840" s="119" t="s">
        <v>3021</v>
      </c>
      <c r="F840" s="91" t="s">
        <v>3930</v>
      </c>
      <c r="G840" s="14" t="s">
        <v>3931</v>
      </c>
      <c r="H840" s="266">
        <v>5230</v>
      </c>
      <c r="I840" s="266">
        <f>H840*1.23</f>
        <v>6432.9</v>
      </c>
      <c r="J840" s="1"/>
    </row>
    <row r="841" spans="1:10" s="2" customFormat="1" ht="45" customHeight="1">
      <c r="A841" s="69" t="s">
        <v>856</v>
      </c>
      <c r="B841" s="31" t="s">
        <v>3932</v>
      </c>
      <c r="C841" s="168" t="s">
        <v>3933</v>
      </c>
      <c r="D841" s="52" t="s">
        <v>1339</v>
      </c>
      <c r="E841" s="114"/>
      <c r="F841" s="151" t="s">
        <v>3934</v>
      </c>
      <c r="G841" s="52" t="s">
        <v>2737</v>
      </c>
      <c r="H841" s="264">
        <v>697</v>
      </c>
      <c r="I841" s="264">
        <v>697</v>
      </c>
    </row>
    <row r="842" spans="1:10" s="2" customFormat="1" ht="45" customHeight="1">
      <c r="A842" s="69" t="s">
        <v>857</v>
      </c>
      <c r="B842" s="31" t="s">
        <v>3935</v>
      </c>
      <c r="C842" s="31" t="s">
        <v>3936</v>
      </c>
      <c r="D842" s="27" t="s">
        <v>3937</v>
      </c>
      <c r="E842" s="128" t="s">
        <v>1256</v>
      </c>
      <c r="F842" s="91" t="s">
        <v>3938</v>
      </c>
      <c r="G842" s="14" t="s">
        <v>3690</v>
      </c>
      <c r="H842" s="12">
        <v>380</v>
      </c>
      <c r="I842" s="12">
        <v>399</v>
      </c>
    </row>
    <row r="843" spans="1:10" s="2" customFormat="1" ht="45" customHeight="1">
      <c r="A843" s="69" t="s">
        <v>858</v>
      </c>
      <c r="B843" s="21" t="s">
        <v>2529</v>
      </c>
      <c r="C843" s="31" t="s">
        <v>1264</v>
      </c>
      <c r="D843" s="27" t="s">
        <v>1235</v>
      </c>
      <c r="E843" s="114"/>
      <c r="F843" s="91" t="s">
        <v>3939</v>
      </c>
      <c r="G843" s="14" t="s">
        <v>3868</v>
      </c>
      <c r="H843" s="266">
        <v>695.54</v>
      </c>
      <c r="I843" s="266">
        <v>855.51</v>
      </c>
      <c r="J843" s="1"/>
    </row>
    <row r="844" spans="1:10" s="2" customFormat="1" ht="45" customHeight="1">
      <c r="A844" s="69" t="s">
        <v>859</v>
      </c>
      <c r="B844" s="21" t="s">
        <v>3002</v>
      </c>
      <c r="C844" s="31" t="s">
        <v>3940</v>
      </c>
      <c r="D844" s="27" t="s">
        <v>1278</v>
      </c>
      <c r="E844" s="119"/>
      <c r="F844" s="91" t="s">
        <v>3941</v>
      </c>
      <c r="G844" s="14" t="s">
        <v>3868</v>
      </c>
      <c r="H844" s="266">
        <v>73.13</v>
      </c>
      <c r="I844" s="266">
        <v>78.97</v>
      </c>
      <c r="J844" s="1"/>
    </row>
    <row r="845" spans="1:10" s="2" customFormat="1" ht="60.75" customHeight="1">
      <c r="A845" s="69" t="s">
        <v>860</v>
      </c>
      <c r="B845" s="31" t="s">
        <v>3942</v>
      </c>
      <c r="C845" s="31" t="s">
        <v>3943</v>
      </c>
      <c r="D845" s="27" t="s">
        <v>2016</v>
      </c>
      <c r="E845" s="114"/>
      <c r="F845" s="266" t="s">
        <v>3944</v>
      </c>
      <c r="G845" s="267" t="s">
        <v>3945</v>
      </c>
      <c r="H845" s="265">
        <v>105.85</v>
      </c>
      <c r="I845" s="289">
        <v>130.19999999999999</v>
      </c>
    </row>
    <row r="846" spans="1:10" s="2" customFormat="1" ht="45" customHeight="1">
      <c r="A846" s="69" t="s">
        <v>861</v>
      </c>
      <c r="B846" s="31" t="s">
        <v>1666</v>
      </c>
      <c r="C846" s="31" t="s">
        <v>3948</v>
      </c>
      <c r="D846" s="27" t="s">
        <v>3937</v>
      </c>
      <c r="E846" s="128" t="s">
        <v>1256</v>
      </c>
      <c r="F846" s="91" t="s">
        <v>3947</v>
      </c>
      <c r="G846" s="14" t="s">
        <v>3663</v>
      </c>
      <c r="H846" s="12">
        <v>3718.62</v>
      </c>
      <c r="I846" s="12">
        <v>4573.8999999999996</v>
      </c>
    </row>
    <row r="847" spans="1:10" s="2" customFormat="1" ht="45" customHeight="1">
      <c r="A847" s="69" t="s">
        <v>862</v>
      </c>
      <c r="B847" s="31" t="s">
        <v>1956</v>
      </c>
      <c r="C847" s="31" t="s">
        <v>1957</v>
      </c>
      <c r="D847" s="27" t="s">
        <v>1473</v>
      </c>
      <c r="E847" s="128" t="s">
        <v>1639</v>
      </c>
      <c r="F847" s="91" t="s">
        <v>3946</v>
      </c>
      <c r="G847" s="14" t="s">
        <v>3602</v>
      </c>
      <c r="H847" s="12">
        <v>819.52</v>
      </c>
      <c r="I847" s="12">
        <v>1008</v>
      </c>
      <c r="J847" s="1"/>
    </row>
    <row r="848" spans="1:10" s="2" customFormat="1" ht="57.75" customHeight="1">
      <c r="A848" s="69" t="s">
        <v>863</v>
      </c>
      <c r="B848" s="21" t="s">
        <v>1416</v>
      </c>
      <c r="C848" s="21" t="s">
        <v>3949</v>
      </c>
      <c r="D848" s="13" t="s">
        <v>1235</v>
      </c>
      <c r="E848" s="114"/>
      <c r="F848" s="70" t="s">
        <v>3950</v>
      </c>
      <c r="G848" s="10" t="s">
        <v>3951</v>
      </c>
      <c r="H848" s="48">
        <v>300</v>
      </c>
      <c r="I848" s="48">
        <v>300</v>
      </c>
      <c r="J848" s="1"/>
    </row>
    <row r="849" spans="1:10" s="2" customFormat="1" ht="45" customHeight="1">
      <c r="A849" s="69" t="s">
        <v>864</v>
      </c>
      <c r="B849" s="260" t="s">
        <v>1399</v>
      </c>
      <c r="C849" s="260" t="s">
        <v>2750</v>
      </c>
      <c r="D849" s="261" t="s">
        <v>1235</v>
      </c>
      <c r="E849" s="114"/>
      <c r="F849" s="262" t="s">
        <v>3952</v>
      </c>
      <c r="G849" s="261" t="s">
        <v>3953</v>
      </c>
      <c r="H849" s="268">
        <v>361.3</v>
      </c>
      <c r="I849" s="269">
        <v>444.4</v>
      </c>
    </row>
    <row r="850" spans="1:10" s="2" customFormat="1" ht="63.75" customHeight="1">
      <c r="A850" s="69" t="s">
        <v>865</v>
      </c>
      <c r="B850" s="260" t="s">
        <v>1348</v>
      </c>
      <c r="C850" s="260" t="s">
        <v>3954</v>
      </c>
      <c r="D850" s="261" t="s">
        <v>1350</v>
      </c>
      <c r="E850" s="119" t="s">
        <v>1351</v>
      </c>
      <c r="F850" s="262" t="s">
        <v>3955</v>
      </c>
      <c r="G850" s="261" t="s">
        <v>3868</v>
      </c>
      <c r="H850" s="268">
        <v>1037.93</v>
      </c>
      <c r="I850" s="269">
        <v>1276.6500000000001</v>
      </c>
    </row>
    <row r="851" spans="1:10" s="2" customFormat="1" ht="58.5" customHeight="1">
      <c r="A851" s="69" t="s">
        <v>866</v>
      </c>
      <c r="B851" s="260" t="s">
        <v>3141</v>
      </c>
      <c r="C851" s="260" t="s">
        <v>3957</v>
      </c>
      <c r="D851" s="261" t="s">
        <v>3959</v>
      </c>
      <c r="E851" s="114" t="s">
        <v>3820</v>
      </c>
      <c r="F851" s="262" t="s">
        <v>3961</v>
      </c>
      <c r="G851" s="261" t="s">
        <v>3962</v>
      </c>
      <c r="H851" s="268">
        <v>900</v>
      </c>
      <c r="I851" s="269">
        <v>900</v>
      </c>
      <c r="J851" s="1"/>
    </row>
    <row r="852" spans="1:10" s="2" customFormat="1" ht="72.75" customHeight="1">
      <c r="A852" s="69" t="s">
        <v>867</v>
      </c>
      <c r="B852" s="260" t="s">
        <v>3956</v>
      </c>
      <c r="C852" s="260" t="s">
        <v>3958</v>
      </c>
      <c r="D852" s="261" t="s">
        <v>3960</v>
      </c>
      <c r="E852" s="119" t="s">
        <v>3820</v>
      </c>
      <c r="F852" s="262" t="s">
        <v>3963</v>
      </c>
      <c r="G852" s="261" t="s">
        <v>3855</v>
      </c>
      <c r="H852" s="268">
        <v>813.01</v>
      </c>
      <c r="I852" s="269">
        <v>1000</v>
      </c>
      <c r="J852" s="1"/>
    </row>
    <row r="853" spans="1:10" s="2" customFormat="1" ht="45" customHeight="1">
      <c r="A853" s="69" t="s">
        <v>868</v>
      </c>
      <c r="B853" s="260" t="s">
        <v>3964</v>
      </c>
      <c r="C853" s="260" t="s">
        <v>3965</v>
      </c>
      <c r="D853" s="261" t="s">
        <v>3966</v>
      </c>
      <c r="E853" s="114" t="s">
        <v>2898</v>
      </c>
      <c r="F853" s="262" t="s">
        <v>3967</v>
      </c>
      <c r="G853" s="261" t="s">
        <v>3968</v>
      </c>
      <c r="H853" s="268">
        <v>3000</v>
      </c>
      <c r="I853" s="269">
        <v>3000</v>
      </c>
    </row>
    <row r="854" spans="1:10" s="2" customFormat="1" ht="45" customHeight="1">
      <c r="A854" s="69" t="s">
        <v>869</v>
      </c>
      <c r="B854" s="260" t="s">
        <v>3964</v>
      </c>
      <c r="C854" s="260" t="s">
        <v>3969</v>
      </c>
      <c r="D854" s="261" t="s">
        <v>3970</v>
      </c>
      <c r="E854" s="114" t="s">
        <v>3535</v>
      </c>
      <c r="F854" s="262" t="s">
        <v>3971</v>
      </c>
      <c r="G854" s="261" t="s">
        <v>3972</v>
      </c>
      <c r="H854" s="268">
        <v>3000</v>
      </c>
      <c r="I854" s="269">
        <v>3000</v>
      </c>
    </row>
    <row r="855" spans="1:10" s="2" customFormat="1" ht="45" customHeight="1">
      <c r="A855" s="69" t="s">
        <v>870</v>
      </c>
      <c r="B855" s="50" t="s">
        <v>2011</v>
      </c>
      <c r="C855" s="50" t="s">
        <v>3973</v>
      </c>
      <c r="D855" s="52" t="s">
        <v>1245</v>
      </c>
      <c r="E855" s="114"/>
      <c r="F855" s="262" t="s">
        <v>3401</v>
      </c>
      <c r="G855" s="261" t="s">
        <v>3974</v>
      </c>
      <c r="H855" s="268"/>
      <c r="I855" s="269">
        <v>107</v>
      </c>
      <c r="J855" s="1"/>
    </row>
    <row r="856" spans="1:10" s="2" customFormat="1" ht="45" customHeight="1">
      <c r="A856" s="69" t="s">
        <v>871</v>
      </c>
      <c r="B856" s="260" t="s">
        <v>1522</v>
      </c>
      <c r="C856" s="260" t="s">
        <v>3975</v>
      </c>
      <c r="D856" s="261" t="s">
        <v>1339</v>
      </c>
      <c r="E856" s="119"/>
      <c r="F856" s="262" t="s">
        <v>3976</v>
      </c>
      <c r="G856" s="261" t="s">
        <v>3977</v>
      </c>
      <c r="H856" s="268">
        <v>300</v>
      </c>
      <c r="I856" s="269">
        <v>369</v>
      </c>
      <c r="J856" s="1"/>
    </row>
    <row r="857" spans="1:10" s="2" customFormat="1" ht="64.5" customHeight="1">
      <c r="A857" s="69" t="s">
        <v>872</v>
      </c>
      <c r="B857" s="260" t="s">
        <v>3104</v>
      </c>
      <c r="C857" s="260" t="s">
        <v>3978</v>
      </c>
      <c r="D857" s="261" t="s">
        <v>3979</v>
      </c>
      <c r="E857" s="114" t="s">
        <v>2762</v>
      </c>
      <c r="F857" s="262" t="s">
        <v>3980</v>
      </c>
      <c r="G857" s="261" t="s">
        <v>3981</v>
      </c>
      <c r="H857" s="268">
        <v>19802.09</v>
      </c>
      <c r="I857" s="269">
        <v>21383.26</v>
      </c>
    </row>
    <row r="858" spans="1:10" s="2" customFormat="1" ht="62.25" customHeight="1">
      <c r="A858" s="69" t="s">
        <v>873</v>
      </c>
      <c r="B858" s="260" t="s">
        <v>1348</v>
      </c>
      <c r="C858" s="260" t="s">
        <v>3982</v>
      </c>
      <c r="D858" s="261" t="s">
        <v>1350</v>
      </c>
      <c r="E858" s="119" t="s">
        <v>1351</v>
      </c>
      <c r="F858" s="262" t="s">
        <v>3983</v>
      </c>
      <c r="G858" s="261" t="s">
        <v>3984</v>
      </c>
      <c r="H858" s="268">
        <v>1083.92</v>
      </c>
      <c r="I858" s="269">
        <v>1327.61</v>
      </c>
    </row>
    <row r="859" spans="1:10" s="2" customFormat="1" ht="45" customHeight="1">
      <c r="A859" s="69" t="s">
        <v>874</v>
      </c>
      <c r="B859" s="31" t="s">
        <v>1528</v>
      </c>
      <c r="C859" s="31" t="s">
        <v>3986</v>
      </c>
      <c r="D859" s="27" t="s">
        <v>1304</v>
      </c>
      <c r="E859" s="114" t="s">
        <v>1250</v>
      </c>
      <c r="F859" s="91" t="s">
        <v>3987</v>
      </c>
      <c r="G859" s="14" t="s">
        <v>3977</v>
      </c>
      <c r="H859" s="266">
        <v>2955.28</v>
      </c>
      <c r="I859" s="266">
        <v>3635</v>
      </c>
      <c r="J859" s="1"/>
    </row>
    <row r="860" spans="1:10" s="2" customFormat="1" ht="45" customHeight="1">
      <c r="A860" s="69" t="s">
        <v>875</v>
      </c>
      <c r="B860" s="31" t="s">
        <v>2279</v>
      </c>
      <c r="C860" s="31" t="s">
        <v>2280</v>
      </c>
      <c r="D860" s="27" t="s">
        <v>1339</v>
      </c>
      <c r="E860" s="119"/>
      <c r="F860" s="91" t="s">
        <v>3988</v>
      </c>
      <c r="G860" s="14" t="s">
        <v>3974</v>
      </c>
      <c r="H860" s="266">
        <v>138</v>
      </c>
      <c r="I860" s="266">
        <v>138</v>
      </c>
      <c r="J860" s="1"/>
    </row>
    <row r="861" spans="1:10" s="2" customFormat="1" ht="67.5">
      <c r="A861" s="69" t="s">
        <v>876</v>
      </c>
      <c r="B861" s="31" t="s">
        <v>3956</v>
      </c>
      <c r="C861" s="31" t="s">
        <v>4000</v>
      </c>
      <c r="D861" s="27" t="s">
        <v>3991</v>
      </c>
      <c r="E861" s="114" t="s">
        <v>3820</v>
      </c>
      <c r="F861" s="91" t="s">
        <v>3995</v>
      </c>
      <c r="G861" s="14" t="s">
        <v>3962</v>
      </c>
      <c r="H861" s="266">
        <v>1300</v>
      </c>
      <c r="I861" s="266">
        <v>1599</v>
      </c>
    </row>
    <row r="862" spans="1:10" s="2" customFormat="1" ht="45" customHeight="1">
      <c r="A862" s="69" t="s">
        <v>877</v>
      </c>
      <c r="B862" s="31" t="s">
        <v>3292</v>
      </c>
      <c r="C862" s="31" t="s">
        <v>3989</v>
      </c>
      <c r="D862" s="27" t="s">
        <v>3992</v>
      </c>
      <c r="E862" s="119" t="s">
        <v>3994</v>
      </c>
      <c r="F862" s="91" t="s">
        <v>3996</v>
      </c>
      <c r="G862" s="14" t="s">
        <v>3998</v>
      </c>
      <c r="H862" s="266">
        <v>1134.02</v>
      </c>
      <c r="I862" s="266">
        <v>1394.85</v>
      </c>
    </row>
    <row r="863" spans="1:10" s="2" customFormat="1" ht="45" customHeight="1">
      <c r="A863" s="69" t="s">
        <v>878</v>
      </c>
      <c r="B863" s="31" t="s">
        <v>3292</v>
      </c>
      <c r="C863" s="31" t="s">
        <v>3990</v>
      </c>
      <c r="D863" s="27" t="s">
        <v>3993</v>
      </c>
      <c r="E863" s="114" t="s">
        <v>3994</v>
      </c>
      <c r="F863" s="91" t="s">
        <v>3997</v>
      </c>
      <c r="G863" s="14" t="s">
        <v>3999</v>
      </c>
      <c r="H863" s="266">
        <v>1045.51</v>
      </c>
      <c r="I863" s="266">
        <v>1285.97</v>
      </c>
      <c r="J863" s="1"/>
    </row>
    <row r="864" spans="1:10" s="2" customFormat="1" ht="45" customHeight="1">
      <c r="A864" s="69" t="s">
        <v>879</v>
      </c>
      <c r="B864" s="31" t="s">
        <v>4001</v>
      </c>
      <c r="C864" s="21" t="s">
        <v>4002</v>
      </c>
      <c r="D864" s="14" t="s">
        <v>4003</v>
      </c>
      <c r="E864" s="119" t="s">
        <v>3820</v>
      </c>
      <c r="F864" s="91" t="s">
        <v>1953</v>
      </c>
      <c r="G864" s="14" t="s">
        <v>3994</v>
      </c>
      <c r="H864" s="266">
        <v>1070</v>
      </c>
      <c r="I864" s="266">
        <v>1070</v>
      </c>
      <c r="J864" s="1"/>
    </row>
    <row r="865" spans="1:10" s="2" customFormat="1" ht="45" customHeight="1">
      <c r="A865" s="69" t="s">
        <v>880</v>
      </c>
      <c r="B865" s="50" t="s">
        <v>4004</v>
      </c>
      <c r="C865" s="50" t="s">
        <v>4005</v>
      </c>
      <c r="D865" s="52" t="s">
        <v>1245</v>
      </c>
      <c r="E865" s="114"/>
      <c r="F865" s="91" t="s">
        <v>4006</v>
      </c>
      <c r="G865" s="14" t="s">
        <v>4007</v>
      </c>
      <c r="H865" s="266">
        <v>162.6</v>
      </c>
      <c r="I865" s="266">
        <v>200</v>
      </c>
    </row>
    <row r="866" spans="1:10" s="2" customFormat="1" ht="45" customHeight="1">
      <c r="A866" s="69" t="s">
        <v>881</v>
      </c>
      <c r="B866" s="31" t="s">
        <v>2200</v>
      </c>
      <c r="C866" s="31" t="s">
        <v>4008</v>
      </c>
      <c r="D866" s="27" t="s">
        <v>4009</v>
      </c>
      <c r="E866" s="119" t="s">
        <v>3718</v>
      </c>
      <c r="F866" s="91" t="s">
        <v>4010</v>
      </c>
      <c r="G866" s="14" t="s">
        <v>3951</v>
      </c>
      <c r="H866" s="266">
        <v>9610</v>
      </c>
      <c r="I866" s="266">
        <v>11820.3</v>
      </c>
    </row>
    <row r="867" spans="1:10" s="2" customFormat="1" ht="45" customHeight="1">
      <c r="A867" s="69" t="s">
        <v>882</v>
      </c>
      <c r="B867" s="31" t="s">
        <v>4011</v>
      </c>
      <c r="C867" s="31" t="s">
        <v>4012</v>
      </c>
      <c r="D867" s="27" t="s">
        <v>4013</v>
      </c>
      <c r="E867" s="114" t="s">
        <v>3419</v>
      </c>
      <c r="F867" s="91" t="s">
        <v>4014</v>
      </c>
      <c r="G867" s="14" t="s">
        <v>4015</v>
      </c>
      <c r="H867" s="266">
        <v>4065.04</v>
      </c>
      <c r="I867" s="266">
        <v>5000</v>
      </c>
      <c r="J867" s="1"/>
    </row>
    <row r="868" spans="1:10" s="2" customFormat="1" ht="114" customHeight="1">
      <c r="A868" s="69" t="s">
        <v>883</v>
      </c>
      <c r="B868" s="31" t="s">
        <v>4011</v>
      </c>
      <c r="C868" s="31" t="s">
        <v>4016</v>
      </c>
      <c r="D868" s="27" t="s">
        <v>4017</v>
      </c>
      <c r="E868" s="114" t="s">
        <v>3419</v>
      </c>
      <c r="F868" s="91" t="s">
        <v>4018</v>
      </c>
      <c r="G868" s="14" t="s">
        <v>4015</v>
      </c>
      <c r="H868" s="266">
        <v>7317.07</v>
      </c>
      <c r="I868" s="266">
        <v>9000</v>
      </c>
      <c r="J868" s="1"/>
    </row>
    <row r="869" spans="1:10" s="2" customFormat="1" ht="45" customHeight="1">
      <c r="A869" s="69" t="s">
        <v>884</v>
      </c>
      <c r="B869" s="31" t="s">
        <v>1978</v>
      </c>
      <c r="C869" s="31" t="s">
        <v>4019</v>
      </c>
      <c r="D869" s="27" t="s">
        <v>4020</v>
      </c>
      <c r="E869" s="114" t="s">
        <v>3981</v>
      </c>
      <c r="F869" s="91" t="s">
        <v>4021</v>
      </c>
      <c r="G869" s="14" t="s">
        <v>3981</v>
      </c>
      <c r="H869" s="266">
        <v>1315.8</v>
      </c>
      <c r="I869" s="266">
        <v>1618.43</v>
      </c>
    </row>
    <row r="870" spans="1:10" s="2" customFormat="1" ht="45" customHeight="1">
      <c r="A870" s="69" t="s">
        <v>885</v>
      </c>
      <c r="B870" s="31" t="s">
        <v>4022</v>
      </c>
      <c r="C870" s="31" t="s">
        <v>4023</v>
      </c>
      <c r="D870" s="27" t="s">
        <v>4024</v>
      </c>
      <c r="E870" s="119" t="s">
        <v>4025</v>
      </c>
      <c r="F870" s="91" t="s">
        <v>3313</v>
      </c>
      <c r="G870" s="14" t="s">
        <v>3951</v>
      </c>
      <c r="H870" s="266">
        <v>12731.48</v>
      </c>
      <c r="I870" s="266">
        <v>13750</v>
      </c>
    </row>
    <row r="871" spans="1:10" s="2" customFormat="1" ht="45" customHeight="1">
      <c r="A871" s="69" t="s">
        <v>886</v>
      </c>
      <c r="B871" s="31" t="s">
        <v>4022</v>
      </c>
      <c r="C871" s="31" t="s">
        <v>4026</v>
      </c>
      <c r="D871" s="27" t="s">
        <v>4027</v>
      </c>
      <c r="E871" s="114" t="s">
        <v>4028</v>
      </c>
      <c r="F871" s="91" t="s">
        <v>1783</v>
      </c>
      <c r="G871" s="14" t="s">
        <v>3972</v>
      </c>
      <c r="H871" s="266">
        <v>5995.52</v>
      </c>
      <c r="I871" s="266">
        <v>6475.16</v>
      </c>
      <c r="J871" s="1"/>
    </row>
    <row r="872" spans="1:10" s="2" customFormat="1" ht="56.25">
      <c r="A872" s="69" t="s">
        <v>887</v>
      </c>
      <c r="B872" s="50" t="s">
        <v>4029</v>
      </c>
      <c r="C872" s="50" t="s">
        <v>4030</v>
      </c>
      <c r="D872" s="64" t="s">
        <v>1235</v>
      </c>
      <c r="E872" s="90" t="s">
        <v>4032</v>
      </c>
      <c r="F872" s="71" t="s">
        <v>4031</v>
      </c>
      <c r="G872" s="77" t="s">
        <v>4032</v>
      </c>
      <c r="H872" s="33">
        <v>449</v>
      </c>
      <c r="I872" s="33">
        <v>449</v>
      </c>
      <c r="J872" s="1"/>
    </row>
    <row r="873" spans="1:10" s="2" customFormat="1" ht="45" customHeight="1">
      <c r="A873" s="69" t="s">
        <v>888</v>
      </c>
      <c r="B873" s="31" t="s">
        <v>1763</v>
      </c>
      <c r="C873" s="31" t="s">
        <v>4033</v>
      </c>
      <c r="D873" s="27" t="s">
        <v>4034</v>
      </c>
      <c r="E873" s="114" t="s">
        <v>3718</v>
      </c>
      <c r="F873" s="91" t="s">
        <v>3757</v>
      </c>
      <c r="G873" s="14" t="s">
        <v>4015</v>
      </c>
      <c r="H873" s="266">
        <v>813.01</v>
      </c>
      <c r="I873" s="266">
        <v>1000</v>
      </c>
    </row>
    <row r="874" spans="1:10" s="2" customFormat="1" ht="45" customHeight="1">
      <c r="A874" s="69" t="s">
        <v>889</v>
      </c>
      <c r="B874" s="31" t="s">
        <v>3659</v>
      </c>
      <c r="C874" s="31" t="s">
        <v>4035</v>
      </c>
      <c r="D874" s="27" t="s">
        <v>3661</v>
      </c>
      <c r="E874" s="119" t="s">
        <v>3662</v>
      </c>
      <c r="F874" s="91" t="s">
        <v>1966</v>
      </c>
      <c r="G874" s="14" t="s">
        <v>4036</v>
      </c>
      <c r="H874" s="266">
        <v>11690</v>
      </c>
      <c r="I874" s="266">
        <f>H874*1.23</f>
        <v>14378.699999999999</v>
      </c>
    </row>
    <row r="875" spans="1:10" s="2" customFormat="1" ht="45" customHeight="1">
      <c r="A875" s="69" t="s">
        <v>890</v>
      </c>
      <c r="B875" s="31" t="s">
        <v>3611</v>
      </c>
      <c r="C875" s="31" t="s">
        <v>4037</v>
      </c>
      <c r="D875" s="27" t="s">
        <v>4038</v>
      </c>
      <c r="E875" s="114" t="s">
        <v>3662</v>
      </c>
      <c r="F875" s="91" t="s">
        <v>4039</v>
      </c>
      <c r="G875" s="14" t="s">
        <v>4032</v>
      </c>
      <c r="H875" s="266">
        <v>3750</v>
      </c>
      <c r="I875" s="266">
        <f>H875*1.23</f>
        <v>4612.5</v>
      </c>
      <c r="J875" s="1"/>
    </row>
    <row r="876" spans="1:10" s="2" customFormat="1" ht="45" customHeight="1">
      <c r="A876" s="69" t="s">
        <v>891</v>
      </c>
      <c r="B876" s="31" t="s">
        <v>1763</v>
      </c>
      <c r="C876" s="31" t="s">
        <v>4040</v>
      </c>
      <c r="D876" s="27" t="s">
        <v>4041</v>
      </c>
      <c r="E876" s="114" t="s">
        <v>3718</v>
      </c>
      <c r="F876" s="91" t="s">
        <v>4042</v>
      </c>
      <c r="G876" s="14" t="s">
        <v>4015</v>
      </c>
      <c r="H876" s="266">
        <v>1200</v>
      </c>
      <c r="I876" s="266">
        <v>1476</v>
      </c>
      <c r="J876" s="1"/>
    </row>
    <row r="877" spans="1:10" s="2" customFormat="1" ht="45" customHeight="1">
      <c r="A877" s="69" t="s">
        <v>892</v>
      </c>
      <c r="B877" s="31" t="s">
        <v>4043</v>
      </c>
      <c r="C877" s="31" t="s">
        <v>4044</v>
      </c>
      <c r="D877" s="27" t="s">
        <v>4045</v>
      </c>
      <c r="E877" s="114" t="s">
        <v>3718</v>
      </c>
      <c r="F877" s="91" t="s">
        <v>4046</v>
      </c>
      <c r="G877" s="113" t="s">
        <v>4015</v>
      </c>
      <c r="H877" s="267">
        <v>14150.41</v>
      </c>
      <c r="I877" s="136">
        <f>H877*1.23</f>
        <v>17405.004300000001</v>
      </c>
    </row>
    <row r="878" spans="1:10" s="2" customFormat="1" ht="45" customHeight="1">
      <c r="A878" s="69" t="s">
        <v>893</v>
      </c>
      <c r="B878" s="31" t="s">
        <v>2926</v>
      </c>
      <c r="C878" s="31" t="s">
        <v>4047</v>
      </c>
      <c r="D878" s="27" t="s">
        <v>4048</v>
      </c>
      <c r="E878" s="119" t="s">
        <v>3926</v>
      </c>
      <c r="F878" s="184" t="s">
        <v>4049</v>
      </c>
      <c r="G878" s="113" t="s">
        <v>4050</v>
      </c>
      <c r="H878" s="267">
        <v>4721.95</v>
      </c>
      <c r="I878" s="136">
        <v>5808</v>
      </c>
    </row>
    <row r="879" spans="1:10" s="2" customFormat="1" ht="63.75" customHeight="1">
      <c r="A879" s="69" t="s">
        <v>894</v>
      </c>
      <c r="B879" s="31" t="s">
        <v>2926</v>
      </c>
      <c r="C879" s="31" t="s">
        <v>4051</v>
      </c>
      <c r="D879" s="27" t="s">
        <v>4052</v>
      </c>
      <c r="E879" s="114" t="s">
        <v>3974</v>
      </c>
      <c r="F879" s="91" t="s">
        <v>4053</v>
      </c>
      <c r="G879" s="14" t="s">
        <v>4050</v>
      </c>
      <c r="H879" s="266">
        <v>8048.78</v>
      </c>
      <c r="I879" s="266">
        <v>9900</v>
      </c>
      <c r="J879" s="1"/>
    </row>
    <row r="880" spans="1:10" s="2" customFormat="1" ht="49.5" customHeight="1">
      <c r="A880" s="69" t="s">
        <v>895</v>
      </c>
      <c r="B880" s="31" t="s">
        <v>2926</v>
      </c>
      <c r="C880" s="31" t="s">
        <v>4054</v>
      </c>
      <c r="D880" s="27" t="s">
        <v>4055</v>
      </c>
      <c r="E880" s="119" t="s">
        <v>4056</v>
      </c>
      <c r="F880" s="91" t="s">
        <v>4057</v>
      </c>
      <c r="G880" s="14" t="s">
        <v>4058</v>
      </c>
      <c r="H880" s="266">
        <v>14227.64</v>
      </c>
      <c r="I880" s="266">
        <f>H880*1.23</f>
        <v>17499.997199999998</v>
      </c>
      <c r="J880" s="1"/>
    </row>
    <row r="881" spans="1:10" s="2" customFormat="1" ht="45" customHeight="1">
      <c r="A881" s="69" t="s">
        <v>896</v>
      </c>
      <c r="B881" s="31" t="s">
        <v>2454</v>
      </c>
      <c r="C881" s="31" t="s">
        <v>4059</v>
      </c>
      <c r="D881" s="27" t="s">
        <v>4060</v>
      </c>
      <c r="E881" s="114" t="s">
        <v>3718</v>
      </c>
      <c r="F881" s="91" t="s">
        <v>2184</v>
      </c>
      <c r="G881" s="14" t="s">
        <v>4036</v>
      </c>
      <c r="H881" s="266">
        <v>36549.85</v>
      </c>
      <c r="I881" s="266">
        <f>H881*1.23</f>
        <v>44956.315499999997</v>
      </c>
    </row>
    <row r="882" spans="1:10" s="2" customFormat="1" ht="45" customHeight="1">
      <c r="A882" s="69"/>
      <c r="B882" s="31" t="s">
        <v>4061</v>
      </c>
      <c r="C882" s="31" t="s">
        <v>4062</v>
      </c>
      <c r="D882" s="27" t="s">
        <v>4063</v>
      </c>
      <c r="E882" s="119" t="s">
        <v>3926</v>
      </c>
      <c r="F882" s="91" t="s">
        <v>4064</v>
      </c>
      <c r="G882" s="14" t="s">
        <v>4032</v>
      </c>
      <c r="H882" s="266">
        <v>1600</v>
      </c>
      <c r="I882" s="266">
        <v>1600</v>
      </c>
    </row>
    <row r="883" spans="1:10" s="2" customFormat="1" ht="48.75" customHeight="1">
      <c r="A883" s="69" t="s">
        <v>897</v>
      </c>
      <c r="B883" s="31" t="s">
        <v>1534</v>
      </c>
      <c r="C883" s="31" t="s">
        <v>1535</v>
      </c>
      <c r="D883" s="27" t="s">
        <v>1235</v>
      </c>
      <c r="E883" s="114"/>
      <c r="F883" s="91" t="s">
        <v>4065</v>
      </c>
      <c r="G883" s="14" t="s">
        <v>4036</v>
      </c>
      <c r="H883" s="266">
        <v>73.31</v>
      </c>
      <c r="I883" s="266">
        <v>79.17</v>
      </c>
      <c r="J883" s="1"/>
    </row>
    <row r="884" spans="1:10" s="2" customFormat="1" ht="45" customHeight="1">
      <c r="A884" s="69" t="s">
        <v>898</v>
      </c>
      <c r="B884" s="31" t="s">
        <v>1538</v>
      </c>
      <c r="C884" s="53" t="s">
        <v>1539</v>
      </c>
      <c r="D884" s="54" t="s">
        <v>1540</v>
      </c>
      <c r="E884" s="119"/>
      <c r="F884" s="91" t="s">
        <v>4069</v>
      </c>
      <c r="G884" s="14" t="s">
        <v>4070</v>
      </c>
      <c r="H884" s="266">
        <v>120</v>
      </c>
      <c r="I884" s="266">
        <v>120</v>
      </c>
      <c r="J884" s="1"/>
    </row>
    <row r="885" spans="1:10" s="2" customFormat="1" ht="45" customHeight="1">
      <c r="A885" s="69" t="s">
        <v>899</v>
      </c>
      <c r="B885" s="31" t="s">
        <v>4066</v>
      </c>
      <c r="C885" s="31" t="s">
        <v>4067</v>
      </c>
      <c r="D885" s="27" t="s">
        <v>1235</v>
      </c>
      <c r="E885" s="114"/>
      <c r="F885" s="184" t="s">
        <v>4071</v>
      </c>
      <c r="G885" s="113" t="s">
        <v>3977</v>
      </c>
      <c r="H885" s="266">
        <v>270</v>
      </c>
      <c r="I885" s="266">
        <v>332.1</v>
      </c>
    </row>
    <row r="886" spans="1:10" s="2" customFormat="1" ht="45" customHeight="1">
      <c r="A886" s="69" t="s">
        <v>900</v>
      </c>
      <c r="B886" s="31" t="s">
        <v>1348</v>
      </c>
      <c r="C886" s="31" t="s">
        <v>4068</v>
      </c>
      <c r="D886" s="27" t="s">
        <v>1350</v>
      </c>
      <c r="E886" s="119" t="s">
        <v>1351</v>
      </c>
      <c r="F886" s="91" t="s">
        <v>4072</v>
      </c>
      <c r="G886" s="14" t="s">
        <v>4073</v>
      </c>
      <c r="H886" s="266">
        <v>1400.4</v>
      </c>
      <c r="I886" s="266">
        <v>1722.48</v>
      </c>
    </row>
    <row r="887" spans="1:10" s="2" customFormat="1" ht="45" customHeight="1">
      <c r="A887" s="69" t="s">
        <v>901</v>
      </c>
      <c r="B887" s="21" t="s">
        <v>1437</v>
      </c>
      <c r="C887" s="31" t="s">
        <v>4074</v>
      </c>
      <c r="D887" s="27" t="s">
        <v>1439</v>
      </c>
      <c r="E887" s="114" t="s">
        <v>1440</v>
      </c>
      <c r="F887" s="91" t="s">
        <v>4075</v>
      </c>
      <c r="G887" s="14" t="s">
        <v>4076</v>
      </c>
      <c r="H887" s="266">
        <v>506.76</v>
      </c>
      <c r="I887" s="266">
        <v>623.32000000000005</v>
      </c>
      <c r="J887" s="1"/>
    </row>
    <row r="888" spans="1:10" s="2" customFormat="1" ht="45" customHeight="1">
      <c r="A888" s="69" t="s">
        <v>902</v>
      </c>
      <c r="B888" s="31" t="s">
        <v>4077</v>
      </c>
      <c r="C888" s="31" t="s">
        <v>4078</v>
      </c>
      <c r="D888" s="27" t="s">
        <v>1339</v>
      </c>
      <c r="E888" s="119"/>
      <c r="F888" s="91" t="s">
        <v>4079</v>
      </c>
      <c r="G888" s="14" t="s">
        <v>4070</v>
      </c>
      <c r="H888" s="266">
        <v>97.56</v>
      </c>
      <c r="I888" s="266">
        <v>120</v>
      </c>
      <c r="J888" s="1"/>
    </row>
    <row r="889" spans="1:10" s="2" customFormat="1" ht="55.5" customHeight="1">
      <c r="A889" s="69" t="s">
        <v>903</v>
      </c>
      <c r="B889" s="31" t="str">
        <f>'[1]V 1'!B35</f>
        <v>AGD RTV PIECHOCKI Jolanta Piechocka Tomasz Piechocki Spółka Jawna , ul. Pniewska 8, 64-310 Lwówek</v>
      </c>
      <c r="C889" s="31" t="str">
        <f>'[1]V 1'!C35</f>
        <v>Zakup okapów w celu doposażenia Sali wiejskiej w miejscowości Linie (wieniec dożynkowy - BMiG Lwówek)</v>
      </c>
      <c r="D889" s="27" t="str">
        <f>'[1]V 1'!D35</f>
        <v>zlecenie 386/2019</v>
      </c>
      <c r="E889" s="114" t="str">
        <f>'[1]V 1'!E35</f>
        <v>28/10/2019</v>
      </c>
      <c r="F889" s="184" t="str">
        <f>'[1]V 1'!H35</f>
        <v>598/2019</v>
      </c>
      <c r="G889" s="113" t="str">
        <f>'[1]V 1'!I35</f>
        <v>30/10/2019</v>
      </c>
      <c r="H889" s="266">
        <f>'[1]V 1'!J35</f>
        <v>485.37</v>
      </c>
      <c r="I889" s="184">
        <f>'[1]V 1'!K35</f>
        <v>597</v>
      </c>
    </row>
    <row r="890" spans="1:10" s="2" customFormat="1" ht="45" customHeight="1">
      <c r="A890" s="69" t="s">
        <v>904</v>
      </c>
      <c r="B890" s="31" t="s">
        <v>3085</v>
      </c>
      <c r="C890" s="31" t="s">
        <v>4080</v>
      </c>
      <c r="D890" s="27" t="s">
        <v>1339</v>
      </c>
      <c r="E890" s="119"/>
      <c r="F890" s="91" t="s">
        <v>4081</v>
      </c>
      <c r="G890" s="14" t="s">
        <v>4073</v>
      </c>
      <c r="H890" s="266">
        <v>19.84</v>
      </c>
      <c r="I890" s="266">
        <v>24.4</v>
      </c>
    </row>
    <row r="891" spans="1:10" s="2" customFormat="1" ht="45" customHeight="1">
      <c r="A891" s="69" t="s">
        <v>905</v>
      </c>
      <c r="B891" s="31" t="s">
        <v>1281</v>
      </c>
      <c r="C891" s="21" t="s">
        <v>4082</v>
      </c>
      <c r="D891" s="27" t="s">
        <v>1282</v>
      </c>
      <c r="E891" s="75" t="s">
        <v>1283</v>
      </c>
      <c r="F891" s="91" t="s">
        <v>4083</v>
      </c>
      <c r="G891" s="14" t="s">
        <v>4058</v>
      </c>
      <c r="H891" s="12">
        <v>2000</v>
      </c>
      <c r="I891" s="266">
        <f>H891*1.23</f>
        <v>2460</v>
      </c>
      <c r="J891" s="1"/>
    </row>
    <row r="892" spans="1:10" s="2" customFormat="1" ht="45" customHeight="1">
      <c r="A892" s="69" t="s">
        <v>906</v>
      </c>
      <c r="B892" s="31" t="s">
        <v>4084</v>
      </c>
      <c r="C892" s="31" t="s">
        <v>4085</v>
      </c>
      <c r="D892" s="27" t="s">
        <v>4086</v>
      </c>
      <c r="E892" s="119" t="s">
        <v>4015</v>
      </c>
      <c r="F892" s="91" t="s">
        <v>4087</v>
      </c>
      <c r="G892" s="14" t="s">
        <v>4036</v>
      </c>
      <c r="H892" s="266">
        <v>25550</v>
      </c>
      <c r="I892" s="266">
        <f>H892*1.23</f>
        <v>31426.5</v>
      </c>
      <c r="J892" s="1"/>
    </row>
    <row r="893" spans="1:10" s="2" customFormat="1" ht="74.25" customHeight="1">
      <c r="A893" s="69" t="s">
        <v>907</v>
      </c>
      <c r="B893" s="31" t="s">
        <v>4088</v>
      </c>
      <c r="C893" s="31" t="s">
        <v>4090</v>
      </c>
      <c r="D893" s="27" t="s">
        <v>4091</v>
      </c>
      <c r="E893" s="114" t="s">
        <v>3564</v>
      </c>
      <c r="F893" s="91" t="s">
        <v>4089</v>
      </c>
      <c r="G893" s="14" t="s">
        <v>3999</v>
      </c>
      <c r="H893" s="266">
        <v>933.33</v>
      </c>
      <c r="I893" s="266">
        <v>1008</v>
      </c>
    </row>
    <row r="894" spans="1:10" s="2" customFormat="1" ht="50.25" customHeight="1">
      <c r="A894" s="69" t="s">
        <v>908</v>
      </c>
      <c r="B894" s="31" t="s">
        <v>4092</v>
      </c>
      <c r="C894" s="31" t="s">
        <v>4093</v>
      </c>
      <c r="D894" s="27" t="s">
        <v>4094</v>
      </c>
      <c r="E894" s="119" t="s">
        <v>3994</v>
      </c>
      <c r="F894" s="76" t="s">
        <v>4095</v>
      </c>
      <c r="G894" s="113" t="s">
        <v>4096</v>
      </c>
      <c r="H894" s="266">
        <v>56.41</v>
      </c>
      <c r="I894" s="266">
        <v>69.38</v>
      </c>
    </row>
    <row r="895" spans="1:10" s="2" customFormat="1" ht="45" customHeight="1">
      <c r="A895" s="69" t="s">
        <v>909</v>
      </c>
      <c r="B895" s="31" t="s">
        <v>2071</v>
      </c>
      <c r="C895" s="31" t="s">
        <v>4097</v>
      </c>
      <c r="D895" s="27" t="s">
        <v>4098</v>
      </c>
      <c r="E895" s="114" t="s">
        <v>3820</v>
      </c>
      <c r="F895" s="91" t="s">
        <v>4107</v>
      </c>
      <c r="G895" s="14" t="s">
        <v>3999</v>
      </c>
      <c r="H895" s="266">
        <v>81.3</v>
      </c>
      <c r="I895" s="266">
        <v>100</v>
      </c>
      <c r="J895" s="1"/>
    </row>
    <row r="896" spans="1:10" s="2" customFormat="1" ht="45" customHeight="1">
      <c r="A896" s="69" t="s">
        <v>910</v>
      </c>
      <c r="B896" s="31" t="s">
        <v>4099</v>
      </c>
      <c r="C896" s="31" t="s">
        <v>4100</v>
      </c>
      <c r="D896" s="27" t="s">
        <v>3681</v>
      </c>
      <c r="E896" s="119" t="s">
        <v>3994</v>
      </c>
      <c r="F896" s="76" t="s">
        <v>4108</v>
      </c>
      <c r="G896" s="113" t="s">
        <v>3999</v>
      </c>
      <c r="H896" s="266">
        <v>3178.86</v>
      </c>
      <c r="I896" s="266">
        <v>3910</v>
      </c>
      <c r="J896" s="1"/>
    </row>
    <row r="897" spans="1:10" s="2" customFormat="1" ht="45" customHeight="1">
      <c r="A897" s="69" t="s">
        <v>911</v>
      </c>
      <c r="B897" s="31" t="s">
        <v>3124</v>
      </c>
      <c r="C897" s="31" t="s">
        <v>4101</v>
      </c>
      <c r="D897" s="27" t="s">
        <v>4102</v>
      </c>
      <c r="E897" s="114" t="s">
        <v>3820</v>
      </c>
      <c r="F897" s="91" t="s">
        <v>4109</v>
      </c>
      <c r="G897" s="14" t="s">
        <v>4110</v>
      </c>
      <c r="H897" s="266">
        <v>650.41</v>
      </c>
      <c r="I897" s="266">
        <v>800</v>
      </c>
    </row>
    <row r="898" spans="1:10" s="2" customFormat="1" ht="51" customHeight="1">
      <c r="A898" s="69" t="s">
        <v>912</v>
      </c>
      <c r="B898" s="31" t="s">
        <v>4103</v>
      </c>
      <c r="C898" s="28" t="s">
        <v>4104</v>
      </c>
      <c r="D898" s="30" t="s">
        <v>4105</v>
      </c>
      <c r="E898" s="119" t="s">
        <v>4106</v>
      </c>
      <c r="F898" s="91" t="s">
        <v>4111</v>
      </c>
      <c r="G898" s="14" t="s">
        <v>4112</v>
      </c>
      <c r="H898" s="266">
        <v>19.11</v>
      </c>
      <c r="I898" s="266">
        <v>20.64</v>
      </c>
    </row>
    <row r="899" spans="1:10" s="2" customFormat="1" ht="45" customHeight="1">
      <c r="A899" s="69" t="s">
        <v>913</v>
      </c>
      <c r="B899" s="31" t="s">
        <v>3141</v>
      </c>
      <c r="C899" s="31" t="s">
        <v>4114</v>
      </c>
      <c r="D899" s="27" t="s">
        <v>4115</v>
      </c>
      <c r="E899" s="114" t="s">
        <v>3999</v>
      </c>
      <c r="F899" s="91" t="s">
        <v>4116</v>
      </c>
      <c r="G899" s="14" t="s">
        <v>4110</v>
      </c>
      <c r="H899" s="266">
        <v>720</v>
      </c>
      <c r="I899" s="266">
        <v>720</v>
      </c>
      <c r="J899" s="1"/>
    </row>
    <row r="900" spans="1:10" s="2" customFormat="1" ht="45" customHeight="1">
      <c r="A900" s="69" t="s">
        <v>914</v>
      </c>
      <c r="B900" s="31" t="s">
        <v>3083</v>
      </c>
      <c r="C900" s="31" t="s">
        <v>4117</v>
      </c>
      <c r="D900" s="27" t="s">
        <v>1339</v>
      </c>
      <c r="E900" s="119"/>
      <c r="F900" s="91" t="s">
        <v>4118</v>
      </c>
      <c r="G900" s="14" t="s">
        <v>4119</v>
      </c>
      <c r="H900" s="266">
        <v>400</v>
      </c>
      <c r="I900" s="266">
        <v>400</v>
      </c>
      <c r="J900" s="1"/>
    </row>
    <row r="901" spans="1:10" s="2" customFormat="1" ht="45" customHeight="1">
      <c r="A901" s="69" t="s">
        <v>915</v>
      </c>
      <c r="B901" s="61" t="s">
        <v>1799</v>
      </c>
      <c r="C901" s="61" t="s">
        <v>4496</v>
      </c>
      <c r="D901" s="54" t="s">
        <v>2998</v>
      </c>
      <c r="E901" s="114" t="s">
        <v>3441</v>
      </c>
      <c r="F901" s="99" t="s">
        <v>4120</v>
      </c>
      <c r="G901" s="54" t="s">
        <v>4121</v>
      </c>
      <c r="H901" s="270">
        <v>13391.89</v>
      </c>
      <c r="I901" s="270">
        <v>14464.71</v>
      </c>
    </row>
    <row r="902" spans="1:10" s="2" customFormat="1" ht="45" customHeight="1">
      <c r="A902" s="69" t="s">
        <v>916</v>
      </c>
      <c r="B902" s="54" t="s">
        <v>1399</v>
      </c>
      <c r="C902" s="54" t="s">
        <v>2750</v>
      </c>
      <c r="D902" s="54" t="s">
        <v>1235</v>
      </c>
      <c r="E902" s="119"/>
      <c r="F902" s="99" t="s">
        <v>4122</v>
      </c>
      <c r="G902" s="54" t="s">
        <v>4119</v>
      </c>
      <c r="H902" s="270">
        <v>472.68</v>
      </c>
      <c r="I902" s="270">
        <v>581.4</v>
      </c>
    </row>
    <row r="903" spans="1:10" s="2" customFormat="1" ht="61.5" customHeight="1">
      <c r="A903" s="69" t="s">
        <v>917</v>
      </c>
      <c r="B903" s="168" t="s">
        <v>2529</v>
      </c>
      <c r="C903" s="168" t="s">
        <v>1264</v>
      </c>
      <c r="D903" s="52" t="s">
        <v>1235</v>
      </c>
      <c r="E903" s="114"/>
      <c r="F903" s="263" t="s">
        <v>4123</v>
      </c>
      <c r="G903" s="271" t="s">
        <v>4124</v>
      </c>
      <c r="H903" s="272">
        <v>330.2</v>
      </c>
      <c r="I903" s="272">
        <v>406.15</v>
      </c>
      <c r="J903" s="1"/>
    </row>
    <row r="904" spans="1:10" s="2" customFormat="1" ht="58.5" customHeight="1">
      <c r="A904" s="69" t="s">
        <v>918</v>
      </c>
      <c r="B904" s="50" t="s">
        <v>3448</v>
      </c>
      <c r="C904" s="50" t="s">
        <v>3449</v>
      </c>
      <c r="D904" s="52" t="s">
        <v>3450</v>
      </c>
      <c r="E904" s="59" t="s">
        <v>3451</v>
      </c>
      <c r="F904" s="242" t="s">
        <v>4125</v>
      </c>
      <c r="G904" s="59" t="s">
        <v>4058</v>
      </c>
      <c r="H904" s="60">
        <v>400</v>
      </c>
      <c r="I904" s="60">
        <v>456</v>
      </c>
      <c r="J904" s="1"/>
    </row>
    <row r="905" spans="1:10" s="2" customFormat="1" ht="71.25" customHeight="1">
      <c r="A905" s="69" t="s">
        <v>919</v>
      </c>
      <c r="B905" s="61" t="s">
        <v>1799</v>
      </c>
      <c r="C905" s="168" t="s">
        <v>1239</v>
      </c>
      <c r="D905" s="52" t="s">
        <v>1240</v>
      </c>
      <c r="E905" s="114"/>
      <c r="F905" s="263" t="s">
        <v>4126</v>
      </c>
      <c r="G905" s="271" t="s">
        <v>4015</v>
      </c>
      <c r="H905" s="272">
        <v>279.74</v>
      </c>
      <c r="I905" s="272">
        <v>302.11</v>
      </c>
    </row>
    <row r="906" spans="1:10" s="2" customFormat="1" ht="51.75" customHeight="1">
      <c r="A906" s="69" t="s">
        <v>920</v>
      </c>
      <c r="B906" s="61" t="s">
        <v>1799</v>
      </c>
      <c r="C906" s="168" t="s">
        <v>1239</v>
      </c>
      <c r="D906" s="52" t="s">
        <v>1240</v>
      </c>
      <c r="E906" s="119"/>
      <c r="F906" s="263" t="s">
        <v>4127</v>
      </c>
      <c r="G906" s="271" t="s">
        <v>4056</v>
      </c>
      <c r="H906" s="272">
        <v>101.7</v>
      </c>
      <c r="I906" s="272">
        <v>109.84</v>
      </c>
    </row>
    <row r="907" spans="1:10" s="2" customFormat="1" ht="55.5" customHeight="1">
      <c r="A907" s="69" t="s">
        <v>921</v>
      </c>
      <c r="B907" s="168" t="s">
        <v>4129</v>
      </c>
      <c r="C907" s="168" t="s">
        <v>4130</v>
      </c>
      <c r="D907" s="52" t="s">
        <v>1235</v>
      </c>
      <c r="E907" s="114"/>
      <c r="F907" s="263" t="s">
        <v>4131</v>
      </c>
      <c r="G907" s="271" t="s">
        <v>4132</v>
      </c>
      <c r="H907" s="272">
        <v>31.14</v>
      </c>
      <c r="I907" s="272">
        <v>38.299999999999997</v>
      </c>
      <c r="J907" s="1"/>
    </row>
    <row r="908" spans="1:10" s="2" customFormat="1" ht="60.75" customHeight="1">
      <c r="A908" s="69" t="s">
        <v>922</v>
      </c>
      <c r="B908" s="61" t="s">
        <v>1799</v>
      </c>
      <c r="C908" s="168" t="s">
        <v>1239</v>
      </c>
      <c r="D908" s="52" t="s">
        <v>1240</v>
      </c>
      <c r="E908" s="119"/>
      <c r="F908" s="263" t="s">
        <v>4128</v>
      </c>
      <c r="G908" s="271" t="s">
        <v>4056</v>
      </c>
      <c r="H908" s="272">
        <v>41.04</v>
      </c>
      <c r="I908" s="272">
        <v>44.32</v>
      </c>
      <c r="J908" s="1"/>
    </row>
    <row r="909" spans="1:10" s="2" customFormat="1" ht="60" customHeight="1">
      <c r="A909" s="69" t="s">
        <v>923</v>
      </c>
      <c r="B909" s="168" t="s">
        <v>4133</v>
      </c>
      <c r="C909" s="168" t="s">
        <v>4134</v>
      </c>
      <c r="D909" s="52" t="s">
        <v>1477</v>
      </c>
      <c r="E909" s="114" t="s">
        <v>1478</v>
      </c>
      <c r="F909" s="263" t="s">
        <v>4135</v>
      </c>
      <c r="G909" s="271" t="s">
        <v>4056</v>
      </c>
      <c r="H909" s="272">
        <v>191.1</v>
      </c>
      <c r="I909" s="272">
        <v>206.39</v>
      </c>
    </row>
    <row r="910" spans="1:10" s="2" customFormat="1" ht="51" customHeight="1">
      <c r="A910" s="69" t="s">
        <v>924</v>
      </c>
      <c r="B910" s="168" t="s">
        <v>3141</v>
      </c>
      <c r="C910" s="168" t="s">
        <v>4136</v>
      </c>
      <c r="D910" s="52" t="s">
        <v>1304</v>
      </c>
      <c r="E910" s="119" t="s">
        <v>2635</v>
      </c>
      <c r="F910" s="263" t="s">
        <v>4137</v>
      </c>
      <c r="G910" s="271" t="s">
        <v>4058</v>
      </c>
      <c r="H910" s="272">
        <v>2520</v>
      </c>
      <c r="I910" s="272">
        <v>2520</v>
      </c>
    </row>
    <row r="911" spans="1:10" s="2" customFormat="1" ht="45" customHeight="1">
      <c r="A911" s="69" t="s">
        <v>925</v>
      </c>
      <c r="B911" s="168" t="s">
        <v>3141</v>
      </c>
      <c r="C911" s="168" t="s">
        <v>4138</v>
      </c>
      <c r="D911" s="52" t="s">
        <v>4139</v>
      </c>
      <c r="E911" s="114" t="s">
        <v>3926</v>
      </c>
      <c r="F911" s="151" t="s">
        <v>4140</v>
      </c>
      <c r="G911" s="52" t="s">
        <v>4058</v>
      </c>
      <c r="H911" s="264">
        <v>1050</v>
      </c>
      <c r="I911" s="272">
        <v>1050</v>
      </c>
      <c r="J911" s="1"/>
    </row>
    <row r="912" spans="1:10" s="2" customFormat="1" ht="45" customHeight="1">
      <c r="A912" s="69" t="s">
        <v>926</v>
      </c>
      <c r="B912" s="168" t="s">
        <v>3765</v>
      </c>
      <c r="C912" s="168" t="s">
        <v>4141</v>
      </c>
      <c r="D912" s="52" t="s">
        <v>4142</v>
      </c>
      <c r="E912" s="119"/>
      <c r="F912" s="151" t="s">
        <v>4143</v>
      </c>
      <c r="G912" s="52" t="s">
        <v>4144</v>
      </c>
      <c r="H912" s="264">
        <v>780</v>
      </c>
      <c r="I912" s="272">
        <v>780</v>
      </c>
      <c r="J912" s="1"/>
    </row>
    <row r="913" spans="1:10" s="2" customFormat="1" ht="45" customHeight="1">
      <c r="A913" s="69" t="s">
        <v>927</v>
      </c>
      <c r="B913" s="168" t="s">
        <v>1532</v>
      </c>
      <c r="C913" s="168" t="s">
        <v>1533</v>
      </c>
      <c r="D913" s="52" t="s">
        <v>1304</v>
      </c>
      <c r="E913" s="114" t="s">
        <v>1250</v>
      </c>
      <c r="F913" s="151" t="s">
        <v>2093</v>
      </c>
      <c r="G913" s="52" t="s">
        <v>4070</v>
      </c>
      <c r="H913" s="264">
        <v>450</v>
      </c>
      <c r="I913" s="272">
        <v>450</v>
      </c>
    </row>
    <row r="914" spans="1:10" s="2" customFormat="1" ht="45" customHeight="1">
      <c r="A914" s="69" t="s">
        <v>928</v>
      </c>
      <c r="B914" s="168" t="s">
        <v>1868</v>
      </c>
      <c r="C914" s="168" t="s">
        <v>4523</v>
      </c>
      <c r="D914" s="52" t="s">
        <v>1372</v>
      </c>
      <c r="E914" s="119"/>
      <c r="F914" s="151" t="s">
        <v>4145</v>
      </c>
      <c r="G914" s="52" t="s">
        <v>4121</v>
      </c>
      <c r="H914" s="264">
        <v>461</v>
      </c>
      <c r="I914" s="272">
        <v>567.03</v>
      </c>
    </row>
    <row r="915" spans="1:10" s="2" customFormat="1" ht="45" customHeight="1">
      <c r="A915" s="69" t="s">
        <v>929</v>
      </c>
      <c r="B915" s="168" t="s">
        <v>1522</v>
      </c>
      <c r="C915" s="168" t="s">
        <v>4146</v>
      </c>
      <c r="D915" s="52" t="s">
        <v>1339</v>
      </c>
      <c r="E915" s="114"/>
      <c r="F915" s="151" t="s">
        <v>4147</v>
      </c>
      <c r="G915" s="52" t="s">
        <v>4121</v>
      </c>
      <c r="H915" s="264">
        <v>300</v>
      </c>
      <c r="I915" s="272">
        <v>369</v>
      </c>
      <c r="J915" s="1"/>
    </row>
    <row r="916" spans="1:10" s="2" customFormat="1" ht="63" customHeight="1">
      <c r="A916" s="69" t="s">
        <v>930</v>
      </c>
      <c r="B916" s="168" t="s">
        <v>2953</v>
      </c>
      <c r="C916" s="168" t="s">
        <v>4148</v>
      </c>
      <c r="D916" s="52" t="s">
        <v>1297</v>
      </c>
      <c r="E916" s="119" t="s">
        <v>1298</v>
      </c>
      <c r="F916" s="151" t="s">
        <v>4149</v>
      </c>
      <c r="G916" s="52" t="s">
        <v>4119</v>
      </c>
      <c r="H916" s="264">
        <v>9288.1</v>
      </c>
      <c r="I916" s="272">
        <v>9288.1</v>
      </c>
      <c r="J916" s="1"/>
    </row>
    <row r="917" spans="1:10" s="2" customFormat="1" ht="45" customHeight="1">
      <c r="A917" s="69" t="s">
        <v>931</v>
      </c>
      <c r="B917" s="168" t="s">
        <v>3002</v>
      </c>
      <c r="C917" s="168" t="s">
        <v>4150</v>
      </c>
      <c r="D917" s="52" t="s">
        <v>1278</v>
      </c>
      <c r="E917" s="114"/>
      <c r="F917" s="151" t="s">
        <v>4151</v>
      </c>
      <c r="G917" s="52" t="s">
        <v>4152</v>
      </c>
      <c r="H917" s="264">
        <v>238.01</v>
      </c>
      <c r="I917" s="272">
        <v>257.05</v>
      </c>
    </row>
    <row r="918" spans="1:10" s="2" customFormat="1" ht="60" customHeight="1">
      <c r="A918" s="69" t="s">
        <v>932</v>
      </c>
      <c r="B918" s="168" t="s">
        <v>1348</v>
      </c>
      <c r="C918" s="168" t="s">
        <v>4153</v>
      </c>
      <c r="D918" s="52" t="s">
        <v>1350</v>
      </c>
      <c r="E918" s="119" t="s">
        <v>1351</v>
      </c>
      <c r="F918" s="151" t="s">
        <v>4154</v>
      </c>
      <c r="G918" s="52" t="s">
        <v>4121</v>
      </c>
      <c r="H918" s="264">
        <v>891.06</v>
      </c>
      <c r="I918" s="272">
        <v>1095.99</v>
      </c>
    </row>
    <row r="919" spans="1:10" s="2" customFormat="1" ht="68.25" customHeight="1">
      <c r="A919" s="69" t="s">
        <v>933</v>
      </c>
      <c r="B919" s="282" t="s">
        <v>3104</v>
      </c>
      <c r="C919" s="282" t="s">
        <v>4155</v>
      </c>
      <c r="D919" s="283" t="s">
        <v>4156</v>
      </c>
      <c r="E919" s="284" t="s">
        <v>4112</v>
      </c>
      <c r="F919" s="151" t="s">
        <v>4165</v>
      </c>
      <c r="G919" s="52" t="s">
        <v>4166</v>
      </c>
      <c r="H919" s="264">
        <v>110</v>
      </c>
      <c r="I919" s="272">
        <v>118.8</v>
      </c>
      <c r="J919" s="1"/>
    </row>
    <row r="920" spans="1:10" s="2" customFormat="1" ht="69.75" customHeight="1">
      <c r="A920" s="69" t="s">
        <v>934</v>
      </c>
      <c r="B920" s="260" t="s">
        <v>4157</v>
      </c>
      <c r="C920" s="260" t="s">
        <v>4158</v>
      </c>
      <c r="D920" s="261" t="s">
        <v>4159</v>
      </c>
      <c r="E920" s="278" t="s">
        <v>4160</v>
      </c>
      <c r="F920" s="151" t="s">
        <v>4167</v>
      </c>
      <c r="G920" s="52" t="s">
        <v>4168</v>
      </c>
      <c r="H920" s="264">
        <v>713.26</v>
      </c>
      <c r="I920" s="272">
        <v>877.31</v>
      </c>
      <c r="J920" s="1"/>
    </row>
    <row r="921" spans="1:10" s="2" customFormat="1" ht="69.75" customHeight="1">
      <c r="A921" s="69" t="s">
        <v>935</v>
      </c>
      <c r="B921" s="260" t="s">
        <v>4161</v>
      </c>
      <c r="C921" s="260" t="s">
        <v>4162</v>
      </c>
      <c r="D921" s="261" t="s">
        <v>4163</v>
      </c>
      <c r="E921" s="278" t="s">
        <v>4164</v>
      </c>
      <c r="F921" s="151" t="s">
        <v>4169</v>
      </c>
      <c r="G921" s="52" t="s">
        <v>4166</v>
      </c>
      <c r="H921" s="264">
        <v>516.28</v>
      </c>
      <c r="I921" s="272">
        <v>635.02</v>
      </c>
    </row>
    <row r="922" spans="1:10" s="2" customFormat="1" ht="45" customHeight="1">
      <c r="A922" s="69" t="s">
        <v>936</v>
      </c>
      <c r="B922" s="31" t="s">
        <v>4170</v>
      </c>
      <c r="C922" s="31" t="s">
        <v>4171</v>
      </c>
      <c r="D922" s="27"/>
      <c r="E922" s="119"/>
      <c r="F922" s="27" t="s">
        <v>4172</v>
      </c>
      <c r="G922" s="14" t="s">
        <v>4173</v>
      </c>
      <c r="H922" s="266">
        <v>500</v>
      </c>
      <c r="I922" s="266">
        <v>540</v>
      </c>
    </row>
    <row r="923" spans="1:10" s="2" customFormat="1" ht="54.75" customHeight="1">
      <c r="A923" s="69" t="s">
        <v>937</v>
      </c>
      <c r="B923" s="31" t="s">
        <v>4174</v>
      </c>
      <c r="C923" s="31" t="s">
        <v>4175</v>
      </c>
      <c r="D923" s="27"/>
      <c r="E923" s="114"/>
      <c r="F923" s="91" t="s">
        <v>3092</v>
      </c>
      <c r="G923" s="14" t="s">
        <v>3981</v>
      </c>
      <c r="H923" s="266">
        <v>879.63</v>
      </c>
      <c r="I923" s="266">
        <v>950</v>
      </c>
      <c r="J923" s="1"/>
    </row>
    <row r="924" spans="1:10" s="2" customFormat="1" ht="45" customHeight="1">
      <c r="A924" s="69" t="s">
        <v>938</v>
      </c>
      <c r="B924" s="31" t="s">
        <v>4176</v>
      </c>
      <c r="C924" s="31" t="s">
        <v>4177</v>
      </c>
      <c r="D924" s="27"/>
      <c r="E924" s="119"/>
      <c r="F924" s="91" t="s">
        <v>4178</v>
      </c>
      <c r="G924" s="14" t="s">
        <v>3974</v>
      </c>
      <c r="H924" s="266">
        <v>724</v>
      </c>
      <c r="I924" s="266">
        <v>781.92</v>
      </c>
      <c r="J924" s="1"/>
    </row>
    <row r="925" spans="1:10" s="2" customFormat="1" ht="45" customHeight="1">
      <c r="A925" s="69" t="s">
        <v>939</v>
      </c>
      <c r="B925" s="31" t="s">
        <v>1956</v>
      </c>
      <c r="C925" s="31" t="s">
        <v>1957</v>
      </c>
      <c r="D925" s="27" t="s">
        <v>1473</v>
      </c>
      <c r="E925" s="128" t="s">
        <v>1639</v>
      </c>
      <c r="F925" s="91" t="s">
        <v>4179</v>
      </c>
      <c r="G925" s="14" t="s">
        <v>3972</v>
      </c>
      <c r="H925" s="12">
        <v>819.52</v>
      </c>
      <c r="I925" s="12">
        <v>1008</v>
      </c>
    </row>
    <row r="926" spans="1:10" s="2" customFormat="1" ht="63.75" customHeight="1">
      <c r="A926" s="69" t="s">
        <v>940</v>
      </c>
      <c r="B926" s="31" t="s">
        <v>3256</v>
      </c>
      <c r="C926" s="31" t="s">
        <v>4180</v>
      </c>
      <c r="D926" s="27" t="s">
        <v>4181</v>
      </c>
      <c r="E926" s="119" t="s">
        <v>4112</v>
      </c>
      <c r="F926" s="91" t="s">
        <v>4202</v>
      </c>
      <c r="G926" s="14" t="s">
        <v>4168</v>
      </c>
      <c r="H926" s="266">
        <v>44.23</v>
      </c>
      <c r="I926" s="266">
        <v>54.4</v>
      </c>
    </row>
    <row r="927" spans="1:10" s="2" customFormat="1" ht="52.5" customHeight="1">
      <c r="A927" s="69" t="s">
        <v>941</v>
      </c>
      <c r="B927" s="31" t="s">
        <v>4182</v>
      </c>
      <c r="C927" s="31" t="s">
        <v>4183</v>
      </c>
      <c r="D927" s="27" t="s">
        <v>4184</v>
      </c>
      <c r="E927" s="114" t="s">
        <v>4112</v>
      </c>
      <c r="F927" s="91" t="s">
        <v>4203</v>
      </c>
      <c r="G927" s="14" t="s">
        <v>4168</v>
      </c>
      <c r="H927" s="266">
        <v>163.84</v>
      </c>
      <c r="I927" s="266">
        <v>174.63</v>
      </c>
      <c r="J927" s="1"/>
    </row>
    <row r="928" spans="1:10" s="2" customFormat="1" ht="55.5" customHeight="1">
      <c r="A928" s="69" t="s">
        <v>942</v>
      </c>
      <c r="B928" s="31" t="s">
        <v>4185</v>
      </c>
      <c r="C928" s="31" t="s">
        <v>4186</v>
      </c>
      <c r="D928" s="27" t="s">
        <v>4187</v>
      </c>
      <c r="E928" s="119" t="s">
        <v>4160</v>
      </c>
      <c r="F928" s="91" t="s">
        <v>4204</v>
      </c>
      <c r="G928" s="14" t="s">
        <v>4205</v>
      </c>
      <c r="H928" s="266">
        <v>314.52</v>
      </c>
      <c r="I928" s="266">
        <v>384.5</v>
      </c>
      <c r="J928" s="1"/>
    </row>
    <row r="929" spans="1:10" s="2" customFormat="1" ht="54.75" customHeight="1">
      <c r="A929" s="69" t="s">
        <v>943</v>
      </c>
      <c r="B929" s="31" t="s">
        <v>4188</v>
      </c>
      <c r="C929" s="31" t="s">
        <v>4189</v>
      </c>
      <c r="D929" s="27" t="s">
        <v>4190</v>
      </c>
      <c r="E929" s="114" t="s">
        <v>4160</v>
      </c>
      <c r="F929" s="91" t="s">
        <v>1962</v>
      </c>
      <c r="G929" s="14" t="s">
        <v>4168</v>
      </c>
      <c r="H929" s="266">
        <v>284.39999999999998</v>
      </c>
      <c r="I929" s="266">
        <v>284.39999999999998</v>
      </c>
    </row>
    <row r="930" spans="1:10" s="2" customFormat="1" ht="45" customHeight="1">
      <c r="A930" s="69" t="s">
        <v>944</v>
      </c>
      <c r="B930" s="31" t="s">
        <v>2071</v>
      </c>
      <c r="C930" s="31" t="s">
        <v>4191</v>
      </c>
      <c r="D930" s="27" t="s">
        <v>4192</v>
      </c>
      <c r="E930" s="119" t="s">
        <v>4160</v>
      </c>
      <c r="F930" s="91" t="s">
        <v>4206</v>
      </c>
      <c r="G930" s="14" t="s">
        <v>4205</v>
      </c>
      <c r="H930" s="266">
        <v>227.64</v>
      </c>
      <c r="I930" s="266">
        <v>280</v>
      </c>
    </row>
    <row r="931" spans="1:10" s="2" customFormat="1" ht="45" customHeight="1">
      <c r="A931" s="69" t="s">
        <v>945</v>
      </c>
      <c r="B931" s="31" t="s">
        <v>3956</v>
      </c>
      <c r="C931" s="21" t="s">
        <v>4193</v>
      </c>
      <c r="D931" s="27" t="s">
        <v>4194</v>
      </c>
      <c r="E931" s="114" t="s">
        <v>3446</v>
      </c>
      <c r="F931" s="91" t="s">
        <v>4207</v>
      </c>
      <c r="G931" s="14" t="s">
        <v>4168</v>
      </c>
      <c r="H931" s="266">
        <v>406.5</v>
      </c>
      <c r="I931" s="266">
        <v>500</v>
      </c>
      <c r="J931" s="1"/>
    </row>
    <row r="932" spans="1:10" s="2" customFormat="1" ht="49.5" customHeight="1">
      <c r="A932" s="69" t="s">
        <v>946</v>
      </c>
      <c r="B932" s="31" t="s">
        <v>4195</v>
      </c>
      <c r="C932" s="31" t="s">
        <v>4196</v>
      </c>
      <c r="D932" s="27" t="s">
        <v>4197</v>
      </c>
      <c r="E932" s="119" t="s">
        <v>4198</v>
      </c>
      <c r="F932" s="91" t="s">
        <v>4208</v>
      </c>
      <c r="G932" s="14" t="s">
        <v>4198</v>
      </c>
      <c r="H932" s="266">
        <v>4000</v>
      </c>
      <c r="I932" s="266">
        <v>4000</v>
      </c>
      <c r="J932" s="1"/>
    </row>
    <row r="933" spans="1:10" s="2" customFormat="1" ht="55.5" customHeight="1">
      <c r="A933" s="69" t="s">
        <v>947</v>
      </c>
      <c r="B933" s="31" t="s">
        <v>4199</v>
      </c>
      <c r="C933" s="31" t="s">
        <v>4200</v>
      </c>
      <c r="D933" s="27" t="s">
        <v>4201</v>
      </c>
      <c r="E933" s="114" t="s">
        <v>4160</v>
      </c>
      <c r="F933" s="91" t="s">
        <v>4209</v>
      </c>
      <c r="G933" s="14" t="s">
        <v>4210</v>
      </c>
      <c r="H933" s="266">
        <v>128.79</v>
      </c>
      <c r="I933" s="266">
        <v>135.22999999999999</v>
      </c>
    </row>
    <row r="934" spans="1:10" s="2" customFormat="1" ht="45" customHeight="1">
      <c r="A934" s="69" t="s">
        <v>948</v>
      </c>
      <c r="B934" s="31" t="s">
        <v>4211</v>
      </c>
      <c r="C934" s="31" t="s">
        <v>4212</v>
      </c>
      <c r="D934" s="27" t="s">
        <v>4213</v>
      </c>
      <c r="E934" s="119" t="s">
        <v>4214</v>
      </c>
      <c r="F934" s="91" t="s">
        <v>4215</v>
      </c>
      <c r="G934" s="14" t="s">
        <v>4144</v>
      </c>
      <c r="H934" s="59">
        <v>1833.34</v>
      </c>
      <c r="I934" s="59">
        <v>2255</v>
      </c>
    </row>
    <row r="935" spans="1:10" s="2" customFormat="1" ht="45" customHeight="1">
      <c r="A935" s="69" t="s">
        <v>949</v>
      </c>
      <c r="B935" s="31" t="s">
        <v>1763</v>
      </c>
      <c r="C935" s="31" t="s">
        <v>4216</v>
      </c>
      <c r="D935" s="27" t="s">
        <v>4217</v>
      </c>
      <c r="E935" s="114" t="s">
        <v>4036</v>
      </c>
      <c r="F935" s="91" t="s">
        <v>3727</v>
      </c>
      <c r="G935" s="14" t="s">
        <v>4214</v>
      </c>
      <c r="H935" s="59">
        <v>89.43</v>
      </c>
      <c r="I935" s="59">
        <v>110</v>
      </c>
      <c r="J935" s="1"/>
    </row>
    <row r="936" spans="1:10" s="2" customFormat="1" ht="45" customHeight="1">
      <c r="A936" s="69" t="s">
        <v>950</v>
      </c>
      <c r="B936" s="31" t="s">
        <v>1290</v>
      </c>
      <c r="C936" s="31" t="s">
        <v>4218</v>
      </c>
      <c r="D936" s="27" t="s">
        <v>1292</v>
      </c>
      <c r="E936" s="119"/>
      <c r="F936" s="290">
        <v>90162639</v>
      </c>
      <c r="G936" s="59" t="s">
        <v>4070</v>
      </c>
      <c r="H936" s="59">
        <v>2074.4699999999998</v>
      </c>
      <c r="I936" s="333">
        <v>2551.61</v>
      </c>
      <c r="J936" s="1"/>
    </row>
    <row r="937" spans="1:10" s="2" customFormat="1" ht="45" customHeight="1">
      <c r="A937" s="69" t="s">
        <v>951</v>
      </c>
      <c r="B937" s="31" t="s">
        <v>1337</v>
      </c>
      <c r="C937" s="31" t="s">
        <v>4219</v>
      </c>
      <c r="D937" s="27" t="s">
        <v>1339</v>
      </c>
      <c r="E937" s="114"/>
      <c r="F937" s="91" t="s">
        <v>4220</v>
      </c>
      <c r="G937" s="14" t="s">
        <v>4221</v>
      </c>
      <c r="H937" s="266">
        <v>1576.39</v>
      </c>
      <c r="I937" s="266">
        <v>1702.5</v>
      </c>
    </row>
    <row r="938" spans="1:10" s="2" customFormat="1" ht="50.25" customHeight="1">
      <c r="A938" s="69" t="s">
        <v>952</v>
      </c>
      <c r="B938" s="31" t="s">
        <v>1342</v>
      </c>
      <c r="C938" s="31" t="s">
        <v>4222</v>
      </c>
      <c r="D938" s="27" t="s">
        <v>1344</v>
      </c>
      <c r="E938" s="119" t="s">
        <v>1345</v>
      </c>
      <c r="F938" s="91" t="s">
        <v>4223</v>
      </c>
      <c r="G938" s="14" t="s">
        <v>4224</v>
      </c>
      <c r="H938" s="266">
        <v>257.32</v>
      </c>
      <c r="I938" s="266">
        <v>316.5</v>
      </c>
    </row>
    <row r="939" spans="1:10" s="2" customFormat="1" ht="45" customHeight="1">
      <c r="A939" s="69" t="s">
        <v>953</v>
      </c>
      <c r="B939" s="31" t="s">
        <v>3002</v>
      </c>
      <c r="C939" s="31" t="s">
        <v>4225</v>
      </c>
      <c r="D939" s="27" t="s">
        <v>1278</v>
      </c>
      <c r="E939" s="114"/>
      <c r="F939" s="91" t="s">
        <v>4226</v>
      </c>
      <c r="G939" s="14" t="s">
        <v>4221</v>
      </c>
      <c r="H939" s="266">
        <v>86.87</v>
      </c>
      <c r="I939" s="266">
        <v>93.82</v>
      </c>
      <c r="J939" s="1"/>
    </row>
    <row r="940" spans="1:10" s="2" customFormat="1" ht="52.5" customHeight="1">
      <c r="A940" s="69" t="s">
        <v>954</v>
      </c>
      <c r="B940" s="31" t="s">
        <v>1257</v>
      </c>
      <c r="C940" s="31" t="s">
        <v>4227</v>
      </c>
      <c r="D940" s="27" t="s">
        <v>1259</v>
      </c>
      <c r="E940" s="119" t="s">
        <v>1260</v>
      </c>
      <c r="F940" s="91" t="s">
        <v>4228</v>
      </c>
      <c r="G940" s="14" t="s">
        <v>4124</v>
      </c>
      <c r="H940" s="266">
        <v>3719.1</v>
      </c>
      <c r="I940" s="266">
        <v>3719.1</v>
      </c>
      <c r="J940" s="1"/>
    </row>
    <row r="941" spans="1:10" s="2" customFormat="1" ht="45" customHeight="1">
      <c r="A941" s="69" t="s">
        <v>955</v>
      </c>
      <c r="B941" s="31" t="s">
        <v>1399</v>
      </c>
      <c r="C941" s="31" t="s">
        <v>4231</v>
      </c>
      <c r="D941" s="27" t="s">
        <v>1235</v>
      </c>
      <c r="E941" s="114"/>
      <c r="F941" s="91" t="s">
        <v>4229</v>
      </c>
      <c r="G941" s="14" t="s">
        <v>4230</v>
      </c>
      <c r="H941" s="266">
        <v>81.98</v>
      </c>
      <c r="I941" s="266">
        <v>100.84</v>
      </c>
    </row>
    <row r="942" spans="1:10" s="2" customFormat="1" ht="45" customHeight="1">
      <c r="A942" s="69" t="s">
        <v>956</v>
      </c>
      <c r="B942" s="50" t="s">
        <v>2462</v>
      </c>
      <c r="C942" s="50" t="s">
        <v>4232</v>
      </c>
      <c r="D942" s="52" t="s">
        <v>1245</v>
      </c>
      <c r="E942" s="119"/>
      <c r="F942" s="91" t="s">
        <v>4233</v>
      </c>
      <c r="G942" s="14" t="s">
        <v>4234</v>
      </c>
      <c r="H942" s="266">
        <v>46.3</v>
      </c>
      <c r="I942" s="266">
        <v>50</v>
      </c>
    </row>
    <row r="943" spans="1:10" s="2" customFormat="1" ht="36" customHeight="1">
      <c r="A943" s="69" t="s">
        <v>957</v>
      </c>
      <c r="B943" s="31" t="s">
        <v>2454</v>
      </c>
      <c r="C943" s="31" t="s">
        <v>4235</v>
      </c>
      <c r="D943" s="27" t="s">
        <v>4236</v>
      </c>
      <c r="E943" s="114" t="s">
        <v>4221</v>
      </c>
      <c r="F943" s="91" t="s">
        <v>2121</v>
      </c>
      <c r="G943" s="14" t="s">
        <v>4221</v>
      </c>
      <c r="H943" s="266">
        <v>3472.22</v>
      </c>
      <c r="I943" s="266">
        <v>3750</v>
      </c>
      <c r="J943" s="1"/>
    </row>
    <row r="944" spans="1:10" s="2" customFormat="1" ht="45" customHeight="1">
      <c r="A944" s="69" t="s">
        <v>958</v>
      </c>
      <c r="B944" s="31" t="s">
        <v>2454</v>
      </c>
      <c r="C944" s="31" t="s">
        <v>4237</v>
      </c>
      <c r="D944" s="27" t="s">
        <v>4238</v>
      </c>
      <c r="E944" s="119" t="s">
        <v>3984</v>
      </c>
      <c r="F944" s="91" t="s">
        <v>4239</v>
      </c>
      <c r="G944" s="14" t="s">
        <v>4221</v>
      </c>
      <c r="H944" s="266">
        <v>1270</v>
      </c>
      <c r="I944" s="266">
        <v>1562.1</v>
      </c>
      <c r="J944" s="1"/>
    </row>
    <row r="945" spans="1:10" s="2" customFormat="1" ht="66" customHeight="1">
      <c r="A945" s="69" t="s">
        <v>959</v>
      </c>
      <c r="B945" s="31" t="s">
        <v>2926</v>
      </c>
      <c r="C945" s="31" t="s">
        <v>4240</v>
      </c>
      <c r="D945" s="27" t="s">
        <v>4241</v>
      </c>
      <c r="E945" s="114" t="s">
        <v>3984</v>
      </c>
      <c r="F945" s="91" t="s">
        <v>4242</v>
      </c>
      <c r="G945" s="14" t="s">
        <v>4243</v>
      </c>
      <c r="H945" s="266">
        <v>1170</v>
      </c>
      <c r="I945" s="266">
        <v>1439.1</v>
      </c>
    </row>
    <row r="946" spans="1:10" s="2" customFormat="1" ht="45" customHeight="1">
      <c r="A946" s="69" t="s">
        <v>960</v>
      </c>
      <c r="B946" s="31" t="s">
        <v>1348</v>
      </c>
      <c r="C946" s="31" t="s">
        <v>4244</v>
      </c>
      <c r="D946" s="27" t="s">
        <v>1350</v>
      </c>
      <c r="E946" s="119" t="s">
        <v>1351</v>
      </c>
      <c r="F946" s="91" t="s">
        <v>4246</v>
      </c>
      <c r="G946" s="14" t="s">
        <v>4166</v>
      </c>
      <c r="H946" s="266">
        <v>1136.06</v>
      </c>
      <c r="I946" s="266">
        <v>1397.34</v>
      </c>
    </row>
    <row r="947" spans="1:10" s="2" customFormat="1" ht="45" customHeight="1">
      <c r="A947" s="69" t="s">
        <v>961</v>
      </c>
      <c r="B947" s="31" t="s">
        <v>1348</v>
      </c>
      <c r="C947" s="31" t="s">
        <v>4245</v>
      </c>
      <c r="D947" s="27" t="s">
        <v>1350</v>
      </c>
      <c r="E947" s="114" t="s">
        <v>1351</v>
      </c>
      <c r="F947" s="150" t="s">
        <v>4247</v>
      </c>
      <c r="G947" s="14" t="s">
        <v>4210</v>
      </c>
      <c r="H947" s="266">
        <v>1011.6</v>
      </c>
      <c r="I947" s="266">
        <v>1244.27</v>
      </c>
      <c r="J947" s="1"/>
    </row>
    <row r="948" spans="1:10" s="2" customFormat="1" ht="57" customHeight="1">
      <c r="A948" s="69" t="s">
        <v>962</v>
      </c>
      <c r="B948" s="31" t="s">
        <v>1528</v>
      </c>
      <c r="C948" s="31" t="s">
        <v>4248</v>
      </c>
      <c r="D948" s="27" t="s">
        <v>1304</v>
      </c>
      <c r="E948" s="119" t="s">
        <v>1250</v>
      </c>
      <c r="F948" s="91" t="s">
        <v>2387</v>
      </c>
      <c r="G948" s="14" t="s">
        <v>4249</v>
      </c>
      <c r="H948" s="266">
        <v>2955.28</v>
      </c>
      <c r="I948" s="266">
        <v>3635</v>
      </c>
      <c r="J948" s="1"/>
    </row>
    <row r="949" spans="1:10" s="2" customFormat="1" ht="66.75" customHeight="1">
      <c r="A949" s="69" t="s">
        <v>963</v>
      </c>
      <c r="B949" s="31" t="s">
        <v>2529</v>
      </c>
      <c r="C949" s="31" t="s">
        <v>1264</v>
      </c>
      <c r="D949" s="27" t="s">
        <v>1235</v>
      </c>
      <c r="E949" s="114"/>
      <c r="F949" s="91" t="s">
        <v>4250</v>
      </c>
      <c r="G949" s="14" t="s">
        <v>4251</v>
      </c>
      <c r="H949" s="266">
        <v>659.97</v>
      </c>
      <c r="I949" s="266">
        <v>811.76</v>
      </c>
    </row>
    <row r="950" spans="1:10" s="2" customFormat="1" ht="41.25" customHeight="1">
      <c r="A950" s="69" t="s">
        <v>964</v>
      </c>
      <c r="B950" s="31" t="s">
        <v>1534</v>
      </c>
      <c r="C950" s="31" t="s">
        <v>1535</v>
      </c>
      <c r="D950" s="27" t="s">
        <v>1235</v>
      </c>
      <c r="E950" s="119"/>
      <c r="F950" s="91" t="s">
        <v>4252</v>
      </c>
      <c r="G950" s="14" t="s">
        <v>4253</v>
      </c>
      <c r="H950" s="266">
        <v>25.81</v>
      </c>
      <c r="I950" s="266">
        <v>27.88</v>
      </c>
    </row>
    <row r="951" spans="1:10" s="2" customFormat="1" ht="48.75" customHeight="1">
      <c r="A951" s="117" t="s">
        <v>965</v>
      </c>
      <c r="B951" s="87" t="s">
        <v>2596</v>
      </c>
      <c r="C951" s="87" t="s">
        <v>4254</v>
      </c>
      <c r="D951" s="88" t="s">
        <v>1245</v>
      </c>
      <c r="E951" s="168"/>
      <c r="F951" s="255" t="s">
        <v>4255</v>
      </c>
      <c r="G951" s="291" t="s">
        <v>4253</v>
      </c>
      <c r="H951" s="255" t="s">
        <v>4257</v>
      </c>
      <c r="I951" s="62" t="s">
        <v>4256</v>
      </c>
      <c r="J951" s="1"/>
    </row>
    <row r="952" spans="1:10" s="2" customFormat="1" ht="45" customHeight="1">
      <c r="A952" s="69" t="s">
        <v>966</v>
      </c>
      <c r="B952" s="31" t="s">
        <v>1672</v>
      </c>
      <c r="C952" s="31" t="s">
        <v>1673</v>
      </c>
      <c r="D952" s="27" t="s">
        <v>1674</v>
      </c>
      <c r="E952" s="119"/>
      <c r="F952" s="266" t="s">
        <v>4258</v>
      </c>
      <c r="G952" s="113" t="s">
        <v>4259</v>
      </c>
      <c r="H952" s="266">
        <v>250</v>
      </c>
      <c r="I952" s="266">
        <v>250</v>
      </c>
      <c r="J952" s="1"/>
    </row>
    <row r="953" spans="1:10" s="2" customFormat="1" ht="45" customHeight="1">
      <c r="A953" s="69" t="s">
        <v>967</v>
      </c>
      <c r="B953" s="31" t="s">
        <v>1927</v>
      </c>
      <c r="C953" s="31" t="s">
        <v>4260</v>
      </c>
      <c r="D953" s="27" t="s">
        <v>4261</v>
      </c>
      <c r="E953" s="114" t="s">
        <v>3718</v>
      </c>
      <c r="F953" s="91" t="s">
        <v>4262</v>
      </c>
      <c r="G953" s="14" t="s">
        <v>4263</v>
      </c>
      <c r="H953" s="266">
        <v>88.36</v>
      </c>
      <c r="I953" s="266">
        <v>88.36</v>
      </c>
    </row>
    <row r="954" spans="1:10" s="2" customFormat="1" ht="45" customHeight="1">
      <c r="A954" s="69" t="s">
        <v>968</v>
      </c>
      <c r="B954" s="31" t="s">
        <v>2274</v>
      </c>
      <c r="C954" s="31" t="s">
        <v>4264</v>
      </c>
      <c r="D954" s="27" t="s">
        <v>4265</v>
      </c>
      <c r="E954" s="119" t="s">
        <v>1572</v>
      </c>
      <c r="F954" s="91" t="s">
        <v>4266</v>
      </c>
      <c r="G954" s="27" t="s">
        <v>4267</v>
      </c>
      <c r="H954" s="266">
        <v>15000</v>
      </c>
      <c r="I954" s="266">
        <f>H954*1.23</f>
        <v>18450</v>
      </c>
    </row>
    <row r="955" spans="1:10" s="2" customFormat="1" ht="45" customHeight="1">
      <c r="A955" s="69" t="s">
        <v>969</v>
      </c>
      <c r="B955" s="31" t="s">
        <v>4268</v>
      </c>
      <c r="C955" s="31" t="s">
        <v>4269</v>
      </c>
      <c r="D955" s="27" t="s">
        <v>4270</v>
      </c>
      <c r="E955" s="114" t="s">
        <v>4234</v>
      </c>
      <c r="F955" s="91" t="s">
        <v>4355</v>
      </c>
      <c r="G955" s="14" t="s">
        <v>4263</v>
      </c>
      <c r="H955" s="266">
        <v>1531.7</v>
      </c>
      <c r="I955" s="266">
        <f>H955*1.23</f>
        <v>1883.991</v>
      </c>
      <c r="J955" s="1"/>
    </row>
    <row r="956" spans="1:10" s="2" customFormat="1" ht="45" customHeight="1">
      <c r="A956" s="69" t="s">
        <v>970</v>
      </c>
      <c r="B956" s="31" t="s">
        <v>1793</v>
      </c>
      <c r="C956" s="31" t="s">
        <v>3704</v>
      </c>
      <c r="D956" s="27" t="s">
        <v>1235</v>
      </c>
      <c r="E956" s="119"/>
      <c r="F956" s="91" t="s">
        <v>4271</v>
      </c>
      <c r="G956" s="14" t="s">
        <v>4272</v>
      </c>
      <c r="H956" s="266">
        <v>121.95</v>
      </c>
      <c r="I956" s="266">
        <v>150</v>
      </c>
      <c r="J956" s="1"/>
    </row>
    <row r="957" spans="1:10" s="2" customFormat="1" ht="45" customHeight="1">
      <c r="A957" s="69" t="s">
        <v>971</v>
      </c>
      <c r="B957" s="31" t="s">
        <v>1238</v>
      </c>
      <c r="C957" s="31" t="s">
        <v>4274</v>
      </c>
      <c r="D957" s="27" t="s">
        <v>1240</v>
      </c>
      <c r="E957" s="114"/>
      <c r="F957" s="91" t="s">
        <v>4273</v>
      </c>
      <c r="G957" s="14" t="s">
        <v>4253</v>
      </c>
      <c r="H957" s="266">
        <v>30.08</v>
      </c>
      <c r="I957" s="266">
        <v>32.49</v>
      </c>
    </row>
    <row r="958" spans="1:10" s="2" customFormat="1" ht="42" customHeight="1">
      <c r="A958" s="69" t="s">
        <v>972</v>
      </c>
      <c r="B958" s="31" t="s">
        <v>4276</v>
      </c>
      <c r="C958" s="31" t="s">
        <v>2506</v>
      </c>
      <c r="D958" s="27" t="s">
        <v>1960</v>
      </c>
      <c r="E958" s="128" t="s">
        <v>1961</v>
      </c>
      <c r="F958" s="185" t="s">
        <v>4275</v>
      </c>
      <c r="G958" s="14" t="s">
        <v>4214</v>
      </c>
      <c r="H958" s="12">
        <v>371.43</v>
      </c>
      <c r="I958" s="12">
        <v>390</v>
      </c>
    </row>
    <row r="959" spans="1:10" s="2" customFormat="1" ht="45" customHeight="1">
      <c r="A959" s="69" t="s">
        <v>973</v>
      </c>
      <c r="B959" s="31" t="s">
        <v>1763</v>
      </c>
      <c r="C959" s="31" t="s">
        <v>4277</v>
      </c>
      <c r="D959" s="27" t="s">
        <v>4278</v>
      </c>
      <c r="E959" s="114" t="s">
        <v>4234</v>
      </c>
      <c r="F959" s="91" t="s">
        <v>4279</v>
      </c>
      <c r="G959" s="14" t="s">
        <v>4280</v>
      </c>
      <c r="H959" s="266">
        <v>115</v>
      </c>
      <c r="I959" s="266">
        <f>H959*1.23</f>
        <v>141.44999999999999</v>
      </c>
      <c r="J959" s="1"/>
    </row>
    <row r="960" spans="1:10" s="2" customFormat="1" ht="45" customHeight="1">
      <c r="A960" s="69" t="s">
        <v>974</v>
      </c>
      <c r="B960" s="31" t="s">
        <v>2454</v>
      </c>
      <c r="C960" s="31" t="s">
        <v>4281</v>
      </c>
      <c r="D960" s="27" t="s">
        <v>4282</v>
      </c>
      <c r="E960" s="119" t="s">
        <v>4056</v>
      </c>
      <c r="F960" s="91" t="s">
        <v>1716</v>
      </c>
      <c r="G960" s="14" t="s">
        <v>4234</v>
      </c>
      <c r="H960" s="266">
        <v>77117</v>
      </c>
      <c r="I960" s="266">
        <f>H960*1.23</f>
        <v>94853.91</v>
      </c>
      <c r="J960" s="1"/>
    </row>
    <row r="961" spans="1:10" s="2" customFormat="1" ht="45" customHeight="1">
      <c r="A961" s="69" t="s">
        <v>975</v>
      </c>
      <c r="B961" s="31" t="s">
        <v>2783</v>
      </c>
      <c r="C961" s="31" t="s">
        <v>4283</v>
      </c>
      <c r="D961" s="27" t="s">
        <v>1235</v>
      </c>
      <c r="E961" s="114"/>
      <c r="F961" s="91" t="s">
        <v>4284</v>
      </c>
      <c r="G961" s="14" t="s">
        <v>4285</v>
      </c>
      <c r="H961" s="266">
        <v>55.77</v>
      </c>
      <c r="I961" s="266">
        <v>63.67</v>
      </c>
    </row>
    <row r="962" spans="1:10" s="2" customFormat="1" ht="45" customHeight="1">
      <c r="A962" s="69" t="s">
        <v>976</v>
      </c>
      <c r="B962" s="31" t="s">
        <v>1406</v>
      </c>
      <c r="C962" s="31" t="s">
        <v>4286</v>
      </c>
      <c r="D962" s="27" t="s">
        <v>1407</v>
      </c>
      <c r="E962" s="119" t="s">
        <v>1408</v>
      </c>
      <c r="F962" s="91" t="s">
        <v>4287</v>
      </c>
      <c r="G962" s="14" t="s">
        <v>4251</v>
      </c>
      <c r="H962" s="266">
        <v>1350.63</v>
      </c>
      <c r="I962" s="266">
        <v>1661.27</v>
      </c>
    </row>
    <row r="963" spans="1:10" s="2" customFormat="1" ht="63" customHeight="1">
      <c r="A963" s="69" t="s">
        <v>977</v>
      </c>
      <c r="B963" s="31" t="s">
        <v>2582</v>
      </c>
      <c r="C963" s="31" t="s">
        <v>4288</v>
      </c>
      <c r="D963" s="27" t="s">
        <v>1235</v>
      </c>
      <c r="E963" s="114"/>
      <c r="F963" s="91" t="s">
        <v>4289</v>
      </c>
      <c r="G963" s="14" t="s">
        <v>4290</v>
      </c>
      <c r="H963" s="266">
        <v>302.2</v>
      </c>
      <c r="I963" s="266">
        <v>371.71</v>
      </c>
      <c r="J963" s="1"/>
    </row>
    <row r="964" spans="1:10" s="2" customFormat="1" ht="45" customHeight="1">
      <c r="A964" s="69" t="s">
        <v>978</v>
      </c>
      <c r="B964" s="31" t="s">
        <v>3444</v>
      </c>
      <c r="C964" s="31" t="s">
        <v>4293</v>
      </c>
      <c r="D964" s="27" t="s">
        <v>1339</v>
      </c>
      <c r="E964" s="119"/>
      <c r="F964" s="91" t="s">
        <v>4291</v>
      </c>
      <c r="G964" s="14" t="s">
        <v>4292</v>
      </c>
      <c r="H964" s="266">
        <v>1796.4</v>
      </c>
      <c r="I964" s="266">
        <v>1940.11</v>
      </c>
      <c r="J964" s="1"/>
    </row>
    <row r="965" spans="1:10" s="2" customFormat="1" ht="45" customHeight="1">
      <c r="A965" s="69" t="s">
        <v>979</v>
      </c>
      <c r="B965" s="31" t="s">
        <v>4294</v>
      </c>
      <c r="C965" s="31" t="s">
        <v>4295</v>
      </c>
      <c r="D965" s="27" t="s">
        <v>4296</v>
      </c>
      <c r="E965" s="114" t="s">
        <v>4297</v>
      </c>
      <c r="F965" s="91" t="s">
        <v>4318</v>
      </c>
      <c r="G965" s="14" t="s">
        <v>4319</v>
      </c>
      <c r="H965" s="266">
        <v>97.2</v>
      </c>
      <c r="I965" s="266">
        <v>119.56</v>
      </c>
    </row>
    <row r="966" spans="1:10" s="2" customFormat="1" ht="45" customHeight="1">
      <c r="A966" s="69" t="s">
        <v>980</v>
      </c>
      <c r="B966" s="31" t="s">
        <v>4298</v>
      </c>
      <c r="C966" s="31" t="s">
        <v>4299</v>
      </c>
      <c r="D966" s="27" t="s">
        <v>4300</v>
      </c>
      <c r="E966" s="119" t="s">
        <v>4160</v>
      </c>
      <c r="F966" s="91" t="s">
        <v>4320</v>
      </c>
      <c r="G966" s="14" t="s">
        <v>4166</v>
      </c>
      <c r="H966" s="266">
        <v>46.44</v>
      </c>
      <c r="I966" s="266">
        <v>57.12</v>
      </c>
    </row>
    <row r="967" spans="1:10" s="2" customFormat="1" ht="45" customHeight="1">
      <c r="A967" s="69" t="s">
        <v>981</v>
      </c>
      <c r="B967" s="31" t="s">
        <v>4301</v>
      </c>
      <c r="C967" s="31" t="s">
        <v>4302</v>
      </c>
      <c r="D967" s="27" t="s">
        <v>4303</v>
      </c>
      <c r="E967" s="114" t="s">
        <v>4297</v>
      </c>
      <c r="F967" s="91" t="s">
        <v>4321</v>
      </c>
      <c r="G967" s="14" t="s">
        <v>4322</v>
      </c>
      <c r="H967" s="266">
        <v>1281.25</v>
      </c>
      <c r="I967" s="266">
        <v>1575.94</v>
      </c>
      <c r="J967" s="1"/>
    </row>
    <row r="968" spans="1:10" s="2" customFormat="1" ht="45" customHeight="1">
      <c r="A968" s="69" t="s">
        <v>982</v>
      </c>
      <c r="B968" s="31" t="s">
        <v>4304</v>
      </c>
      <c r="C968" s="31" t="s">
        <v>4305</v>
      </c>
      <c r="D968" s="27" t="s">
        <v>4306</v>
      </c>
      <c r="E968" s="119" t="s">
        <v>4205</v>
      </c>
      <c r="F968" s="91" t="s">
        <v>4233</v>
      </c>
      <c r="G968" s="14" t="s">
        <v>4323</v>
      </c>
      <c r="H968" s="266">
        <v>250</v>
      </c>
      <c r="I968" s="266">
        <v>307.5</v>
      </c>
      <c r="J968" s="1"/>
    </row>
    <row r="969" spans="1:10" s="2" customFormat="1" ht="45" customHeight="1">
      <c r="A969" s="69" t="s">
        <v>983</v>
      </c>
      <c r="B969" s="31" t="s">
        <v>4307</v>
      </c>
      <c r="C969" s="31" t="s">
        <v>4308</v>
      </c>
      <c r="D969" s="27" t="s">
        <v>4309</v>
      </c>
      <c r="E969" s="114" t="s">
        <v>3564</v>
      </c>
      <c r="F969" s="91" t="s">
        <v>4324</v>
      </c>
      <c r="G969" s="14" t="s">
        <v>4275</v>
      </c>
      <c r="H969" s="266">
        <v>32.479999999999997</v>
      </c>
      <c r="I969" s="266">
        <v>34.1</v>
      </c>
    </row>
    <row r="970" spans="1:10" s="2" customFormat="1" ht="45" customHeight="1">
      <c r="A970" s="69" t="s">
        <v>984</v>
      </c>
      <c r="B970" s="31" t="s">
        <v>4310</v>
      </c>
      <c r="C970" s="31" t="s">
        <v>4311</v>
      </c>
      <c r="D970" s="27" t="s">
        <v>4309</v>
      </c>
      <c r="E970" s="119" t="s">
        <v>3564</v>
      </c>
      <c r="F970" s="91" t="s">
        <v>4325</v>
      </c>
      <c r="G970" s="14" t="s">
        <v>4275</v>
      </c>
      <c r="H970" s="266">
        <v>22.23</v>
      </c>
      <c r="I970" s="266">
        <v>24.01</v>
      </c>
    </row>
    <row r="971" spans="1:10" s="2" customFormat="1" ht="45" customHeight="1">
      <c r="A971" s="69" t="s">
        <v>985</v>
      </c>
      <c r="B971" s="31" t="s">
        <v>4312</v>
      </c>
      <c r="C971" s="31" t="s">
        <v>4313</v>
      </c>
      <c r="D971" s="27" t="s">
        <v>4314</v>
      </c>
      <c r="E971" s="114" t="s">
        <v>4160</v>
      </c>
      <c r="F971" s="91" t="s">
        <v>4326</v>
      </c>
      <c r="G971" s="14" t="s">
        <v>4168</v>
      </c>
      <c r="H971" s="266">
        <v>1284.56</v>
      </c>
      <c r="I971" s="266">
        <v>1580.01</v>
      </c>
      <c r="J971" s="1"/>
    </row>
    <row r="972" spans="1:10" s="2" customFormat="1" ht="45" customHeight="1">
      <c r="A972" s="69" t="s">
        <v>986</v>
      </c>
      <c r="B972" s="31" t="s">
        <v>4315</v>
      </c>
      <c r="C972" s="31" t="s">
        <v>4316</v>
      </c>
      <c r="D972" s="27" t="s">
        <v>4317</v>
      </c>
      <c r="E972" s="119" t="s">
        <v>4160</v>
      </c>
      <c r="F972" s="91" t="s">
        <v>4327</v>
      </c>
      <c r="G972" s="14" t="s">
        <v>4168</v>
      </c>
      <c r="H972" s="266">
        <v>70.680000000000007</v>
      </c>
      <c r="I972" s="266">
        <v>86.94</v>
      </c>
      <c r="J972" s="1"/>
    </row>
    <row r="973" spans="1:10" s="2" customFormat="1" ht="45" customHeight="1">
      <c r="A973" s="69" t="s">
        <v>987</v>
      </c>
      <c r="B973" s="31" t="s">
        <v>3302</v>
      </c>
      <c r="C973" s="31" t="s">
        <v>4328</v>
      </c>
      <c r="D973" s="27" t="s">
        <v>4329</v>
      </c>
      <c r="E973" s="114" t="s">
        <v>4297</v>
      </c>
      <c r="F973" s="91" t="s">
        <v>4342</v>
      </c>
      <c r="G973" s="14" t="s">
        <v>4319</v>
      </c>
      <c r="H973" s="266">
        <v>187.67</v>
      </c>
      <c r="I973" s="266">
        <v>230.8</v>
      </c>
    </row>
    <row r="974" spans="1:10" s="2" customFormat="1" ht="45" customHeight="1">
      <c r="A974" s="69" t="s">
        <v>988</v>
      </c>
      <c r="B974" s="31" t="s">
        <v>3292</v>
      </c>
      <c r="C974" s="31" t="s">
        <v>4330</v>
      </c>
      <c r="D974" s="27" t="s">
        <v>4331</v>
      </c>
      <c r="E974" s="119" t="s">
        <v>4205</v>
      </c>
      <c r="F974" s="184" t="s">
        <v>4343</v>
      </c>
      <c r="G974" s="113" t="s">
        <v>4205</v>
      </c>
      <c r="H974" s="266">
        <v>462.41</v>
      </c>
      <c r="I974" s="145">
        <v>499.4</v>
      </c>
    </row>
    <row r="975" spans="1:10" s="2" customFormat="1" ht="45" customHeight="1">
      <c r="A975" s="69" t="s">
        <v>989</v>
      </c>
      <c r="B975" s="31" t="s">
        <v>4332</v>
      </c>
      <c r="C975" s="31" t="s">
        <v>4333</v>
      </c>
      <c r="D975" s="27" t="s">
        <v>4334</v>
      </c>
      <c r="E975" s="114" t="s">
        <v>4198</v>
      </c>
      <c r="F975" s="184" t="s">
        <v>4344</v>
      </c>
      <c r="G975" s="113" t="s">
        <v>4345</v>
      </c>
      <c r="H975" s="266">
        <v>6504.07</v>
      </c>
      <c r="I975" s="136">
        <v>8000.01</v>
      </c>
      <c r="J975" s="1"/>
    </row>
    <row r="976" spans="1:10" s="2" customFormat="1" ht="45" customHeight="1">
      <c r="A976" s="69" t="s">
        <v>990</v>
      </c>
      <c r="B976" s="31" t="s">
        <v>2110</v>
      </c>
      <c r="C976" s="31" t="s">
        <v>4335</v>
      </c>
      <c r="D976" s="27" t="s">
        <v>4336</v>
      </c>
      <c r="E976" s="119" t="s">
        <v>4297</v>
      </c>
      <c r="F976" s="91" t="s">
        <v>4346</v>
      </c>
      <c r="G976" s="14" t="s">
        <v>4347</v>
      </c>
      <c r="H976" s="266">
        <v>97.22</v>
      </c>
      <c r="I976" s="266">
        <v>105</v>
      </c>
      <c r="J976" s="1"/>
    </row>
    <row r="977" spans="1:10" s="2" customFormat="1" ht="45" customHeight="1">
      <c r="A977" s="69" t="s">
        <v>991</v>
      </c>
      <c r="B977" s="31" t="s">
        <v>4337</v>
      </c>
      <c r="C977" s="31" t="s">
        <v>4338</v>
      </c>
      <c r="D977" s="27" t="s">
        <v>4339</v>
      </c>
      <c r="E977" s="114" t="s">
        <v>4205</v>
      </c>
      <c r="F977" s="91" t="s">
        <v>4348</v>
      </c>
      <c r="G977" s="14" t="s">
        <v>4345</v>
      </c>
      <c r="H977" s="266">
        <v>218.4</v>
      </c>
      <c r="I977" s="266">
        <v>268.63</v>
      </c>
    </row>
    <row r="978" spans="1:10" s="2" customFormat="1" ht="45" customHeight="1">
      <c r="A978" s="69" t="s">
        <v>992</v>
      </c>
      <c r="B978" s="31" t="s">
        <v>3818</v>
      </c>
      <c r="C978" s="31" t="s">
        <v>4340</v>
      </c>
      <c r="D978" s="27" t="s">
        <v>4341</v>
      </c>
      <c r="E978" s="119" t="s">
        <v>4297</v>
      </c>
      <c r="F978" s="91" t="s">
        <v>4349</v>
      </c>
      <c r="G978" s="14" t="s">
        <v>4350</v>
      </c>
      <c r="H978" s="266">
        <v>55.69</v>
      </c>
      <c r="I978" s="266">
        <v>68.5</v>
      </c>
    </row>
    <row r="979" spans="1:10" s="2" customFormat="1" ht="49.5" customHeight="1">
      <c r="A979" s="69" t="s">
        <v>993</v>
      </c>
      <c r="B979" s="31" t="s">
        <v>4351</v>
      </c>
      <c r="C979" s="31" t="s">
        <v>4352</v>
      </c>
      <c r="D979" s="27" t="s">
        <v>4353</v>
      </c>
      <c r="E979" s="114" t="s">
        <v>4285</v>
      </c>
      <c r="F979" s="91" t="s">
        <v>4354</v>
      </c>
      <c r="G979" s="14" t="s">
        <v>4285</v>
      </c>
      <c r="H979" s="266">
        <v>3303.25</v>
      </c>
      <c r="I979" s="266">
        <f>H979*1.23</f>
        <v>4062.9974999999999</v>
      </c>
      <c r="J979" s="1"/>
    </row>
    <row r="980" spans="1:10" s="2" customFormat="1" ht="45" customHeight="1">
      <c r="A980" s="69" t="s">
        <v>994</v>
      </c>
      <c r="B980" s="50" t="s">
        <v>1348</v>
      </c>
      <c r="C980" s="51" t="s">
        <v>4356</v>
      </c>
      <c r="D980" s="64" t="s">
        <v>1350</v>
      </c>
      <c r="E980" s="119" t="s">
        <v>1351</v>
      </c>
      <c r="F980" s="91" t="s">
        <v>4357</v>
      </c>
      <c r="G980" s="14" t="s">
        <v>4256</v>
      </c>
      <c r="H980" s="266">
        <v>1118.27</v>
      </c>
      <c r="I980" s="266">
        <v>1375.46</v>
      </c>
      <c r="J980" s="1"/>
    </row>
    <row r="981" spans="1:10" s="2" customFormat="1" ht="45" customHeight="1">
      <c r="A981" s="69" t="s">
        <v>995</v>
      </c>
      <c r="B981" s="31" t="s">
        <v>4358</v>
      </c>
      <c r="C981" s="31" t="s">
        <v>4359</v>
      </c>
      <c r="D981" s="27" t="s">
        <v>4360</v>
      </c>
      <c r="E981" s="114" t="s">
        <v>1256</v>
      </c>
      <c r="F981" s="91" t="s">
        <v>4361</v>
      </c>
      <c r="G981" s="14" t="s">
        <v>4362</v>
      </c>
      <c r="H981" s="266">
        <v>231.48</v>
      </c>
      <c r="I981" s="266">
        <v>250</v>
      </c>
    </row>
    <row r="982" spans="1:10" s="2" customFormat="1" ht="45" customHeight="1">
      <c r="A982" s="69" t="s">
        <v>996</v>
      </c>
      <c r="B982" s="21" t="s">
        <v>1534</v>
      </c>
      <c r="C982" s="50" t="s">
        <v>1535</v>
      </c>
      <c r="D982" s="52" t="s">
        <v>1235</v>
      </c>
      <c r="E982" s="119"/>
      <c r="F982" s="91" t="s">
        <v>4363</v>
      </c>
      <c r="G982" s="14" t="s">
        <v>4362</v>
      </c>
      <c r="H982" s="266">
        <v>26.13</v>
      </c>
      <c r="I982" s="266">
        <v>28.22</v>
      </c>
    </row>
    <row r="983" spans="1:10" s="2" customFormat="1" ht="45" customHeight="1">
      <c r="A983" s="69" t="s">
        <v>997</v>
      </c>
      <c r="B983" s="31" t="s">
        <v>1238</v>
      </c>
      <c r="C983" s="31" t="s">
        <v>4366</v>
      </c>
      <c r="D983" s="27" t="s">
        <v>1240</v>
      </c>
      <c r="E983" s="114"/>
      <c r="F983" s="91" t="s">
        <v>4364</v>
      </c>
      <c r="G983" s="14" t="s">
        <v>4365</v>
      </c>
      <c r="H983" s="266">
        <v>22.54</v>
      </c>
      <c r="I983" s="266">
        <v>24.34</v>
      </c>
      <c r="J983" s="1"/>
    </row>
    <row r="984" spans="1:10" s="2" customFormat="1" ht="45" customHeight="1">
      <c r="A984" s="69" t="s">
        <v>998</v>
      </c>
      <c r="B984" s="292" t="s">
        <v>1238</v>
      </c>
      <c r="C984" s="292" t="s">
        <v>4367</v>
      </c>
      <c r="D984" s="293" t="s">
        <v>1240</v>
      </c>
      <c r="E984" s="119"/>
      <c r="F984" s="91" t="s">
        <v>4368</v>
      </c>
      <c r="G984" s="14" t="s">
        <v>4369</v>
      </c>
      <c r="H984" s="266">
        <v>92.96</v>
      </c>
      <c r="I984" s="266">
        <v>100.4</v>
      </c>
      <c r="J984" s="1"/>
    </row>
    <row r="985" spans="1:10" s="2" customFormat="1" ht="45" customHeight="1">
      <c r="A985" s="69" t="s">
        <v>999</v>
      </c>
      <c r="B985" s="31" t="s">
        <v>1437</v>
      </c>
      <c r="C985" s="31" t="s">
        <v>4370</v>
      </c>
      <c r="D985" s="27" t="s">
        <v>1439</v>
      </c>
      <c r="E985" s="114" t="s">
        <v>1440</v>
      </c>
      <c r="F985" s="91" t="s">
        <v>4371</v>
      </c>
      <c r="G985" s="14" t="s">
        <v>4372</v>
      </c>
      <c r="H985" s="266">
        <v>511.56</v>
      </c>
      <c r="I985" s="266">
        <v>629.22</v>
      </c>
    </row>
    <row r="986" spans="1:10" s="2" customFormat="1" ht="45" customHeight="1">
      <c r="A986" s="69" t="s">
        <v>1000</v>
      </c>
      <c r="B986" s="31" t="s">
        <v>2582</v>
      </c>
      <c r="C986" s="31" t="s">
        <v>4373</v>
      </c>
      <c r="D986" s="27" t="s">
        <v>1235</v>
      </c>
      <c r="E986" s="119"/>
      <c r="F986" s="91" t="s">
        <v>4374</v>
      </c>
      <c r="G986" s="14" t="s">
        <v>4375</v>
      </c>
      <c r="H986" s="266">
        <v>13.82</v>
      </c>
      <c r="I986" s="266">
        <v>17</v>
      </c>
    </row>
    <row r="987" spans="1:10" s="2" customFormat="1" ht="93.75" customHeight="1">
      <c r="A987" s="69" t="s">
        <v>1001</v>
      </c>
      <c r="B987" s="21" t="s">
        <v>4376</v>
      </c>
      <c r="C987" s="31" t="s">
        <v>4377</v>
      </c>
      <c r="D987" s="27" t="s">
        <v>1235</v>
      </c>
      <c r="E987" s="114"/>
      <c r="F987" s="91" t="s">
        <v>4378</v>
      </c>
      <c r="G987" s="14" t="s">
        <v>4234</v>
      </c>
      <c r="H987" s="266">
        <v>442.68</v>
      </c>
      <c r="I987" s="266">
        <v>442.68</v>
      </c>
      <c r="J987" s="1"/>
    </row>
    <row r="988" spans="1:10" s="2" customFormat="1" ht="45" customHeight="1">
      <c r="A988" s="69" t="s">
        <v>1002</v>
      </c>
      <c r="B988" s="31" t="s">
        <v>1672</v>
      </c>
      <c r="C988" s="31" t="s">
        <v>1673</v>
      </c>
      <c r="D988" s="27" t="s">
        <v>1674</v>
      </c>
      <c r="E988" s="119"/>
      <c r="F988" s="266" t="s">
        <v>4379</v>
      </c>
      <c r="G988" s="113" t="s">
        <v>4380</v>
      </c>
      <c r="H988" s="266">
        <v>250</v>
      </c>
      <c r="I988" s="266">
        <v>250</v>
      </c>
      <c r="J988" s="1"/>
    </row>
    <row r="989" spans="1:10" s="2" customFormat="1" ht="45" customHeight="1">
      <c r="A989" s="69" t="s">
        <v>1003</v>
      </c>
      <c r="B989" s="31" t="s">
        <v>2279</v>
      </c>
      <c r="C989" s="31" t="s">
        <v>2280</v>
      </c>
      <c r="D989" s="27"/>
      <c r="E989" s="114"/>
      <c r="F989" s="91" t="s">
        <v>4381</v>
      </c>
      <c r="G989" s="14" t="s">
        <v>4365</v>
      </c>
      <c r="H989" s="266">
        <v>144</v>
      </c>
      <c r="I989" s="266">
        <v>144</v>
      </c>
    </row>
    <row r="990" spans="1:10" s="2" customFormat="1" ht="45" customHeight="1">
      <c r="A990" s="69" t="s">
        <v>1004</v>
      </c>
      <c r="B990" s="168" t="s">
        <v>1534</v>
      </c>
      <c r="C990" s="31" t="s">
        <v>1535</v>
      </c>
      <c r="D990" s="27" t="s">
        <v>1235</v>
      </c>
      <c r="E990" s="119"/>
      <c r="F990" s="91" t="s">
        <v>4382</v>
      </c>
      <c r="G990" s="14" t="s">
        <v>4383</v>
      </c>
      <c r="H990" s="266">
        <v>21.81</v>
      </c>
      <c r="I990" s="266">
        <v>23.55</v>
      </c>
    </row>
    <row r="991" spans="1:10" s="2" customFormat="1" ht="45" customHeight="1">
      <c r="A991" s="69" t="s">
        <v>1005</v>
      </c>
      <c r="B991" s="168" t="s">
        <v>3141</v>
      </c>
      <c r="C991" s="31" t="s">
        <v>4384</v>
      </c>
      <c r="D991" s="27" t="s">
        <v>1304</v>
      </c>
      <c r="E991" s="114" t="s">
        <v>1256</v>
      </c>
      <c r="F991" s="91" t="s">
        <v>4385</v>
      </c>
      <c r="G991" s="14" t="s">
        <v>4386</v>
      </c>
      <c r="H991" s="266">
        <v>2520</v>
      </c>
      <c r="I991" s="266">
        <v>2520</v>
      </c>
      <c r="J991" s="1"/>
    </row>
    <row r="992" spans="1:10" s="2" customFormat="1" ht="45" customHeight="1">
      <c r="A992" s="69" t="s">
        <v>1006</v>
      </c>
      <c r="B992" s="168" t="s">
        <v>4387</v>
      </c>
      <c r="C992" s="31" t="s">
        <v>4388</v>
      </c>
      <c r="D992" s="27" t="s">
        <v>1477</v>
      </c>
      <c r="E992" s="119" t="s">
        <v>1478</v>
      </c>
      <c r="F992" s="91" t="s">
        <v>4389</v>
      </c>
      <c r="G992" s="14" t="s">
        <v>4365</v>
      </c>
      <c r="H992" s="266">
        <v>152.88</v>
      </c>
      <c r="I992" s="266">
        <v>165.11</v>
      </c>
      <c r="J992" s="1"/>
    </row>
    <row r="993" spans="1:10" s="2" customFormat="1" ht="45" customHeight="1">
      <c r="A993" s="69" t="s">
        <v>1007</v>
      </c>
      <c r="B993" s="168" t="s">
        <v>1281</v>
      </c>
      <c r="C993" s="21" t="s">
        <v>4390</v>
      </c>
      <c r="D993" s="27" t="s">
        <v>1282</v>
      </c>
      <c r="E993" s="75" t="s">
        <v>1283</v>
      </c>
      <c r="F993" s="91" t="s">
        <v>4391</v>
      </c>
      <c r="G993" s="14" t="s">
        <v>4386</v>
      </c>
      <c r="H993" s="12">
        <v>2000</v>
      </c>
      <c r="I993" s="266">
        <f>H993*1.23</f>
        <v>2460</v>
      </c>
    </row>
    <row r="994" spans="1:10" s="2" customFormat="1" ht="45" customHeight="1">
      <c r="A994" s="69" t="s">
        <v>1008</v>
      </c>
      <c r="B994" s="168" t="s">
        <v>1735</v>
      </c>
      <c r="C994" s="31" t="s">
        <v>4392</v>
      </c>
      <c r="D994" s="27" t="s">
        <v>4091</v>
      </c>
      <c r="E994" s="119"/>
      <c r="F994" s="91" t="s">
        <v>4393</v>
      </c>
      <c r="G994" s="14" t="s">
        <v>3994</v>
      </c>
      <c r="H994" s="266">
        <v>358.45</v>
      </c>
      <c r="I994" s="266">
        <v>434.78</v>
      </c>
    </row>
    <row r="995" spans="1:10" s="2" customFormat="1" ht="45" customHeight="1">
      <c r="A995" s="69" t="s">
        <v>1009</v>
      </c>
      <c r="B995" s="31" t="s">
        <v>4394</v>
      </c>
      <c r="C995" s="31" t="s">
        <v>4395</v>
      </c>
      <c r="D995" s="27" t="s">
        <v>1473</v>
      </c>
      <c r="E995" s="114" t="s">
        <v>3820</v>
      </c>
      <c r="F995" s="91" t="s">
        <v>4396</v>
      </c>
      <c r="G995" s="14" t="s">
        <v>3994</v>
      </c>
      <c r="H995" s="266">
        <v>14634.15</v>
      </c>
      <c r="I995" s="266">
        <v>18000</v>
      </c>
      <c r="J995" s="1"/>
    </row>
    <row r="996" spans="1:10" s="2" customFormat="1" ht="45" customHeight="1">
      <c r="A996" s="69" t="s">
        <v>1010</v>
      </c>
      <c r="B996" s="31" t="s">
        <v>4397</v>
      </c>
      <c r="C996" s="31" t="s">
        <v>4398</v>
      </c>
      <c r="D996" s="27" t="s">
        <v>4401</v>
      </c>
      <c r="E996" s="119" t="s">
        <v>3424</v>
      </c>
      <c r="F996" s="91" t="s">
        <v>4404</v>
      </c>
      <c r="G996" s="14" t="s">
        <v>4164</v>
      </c>
      <c r="H996" s="266">
        <v>4955.8500000000004</v>
      </c>
      <c r="I996" s="266">
        <v>6095.7</v>
      </c>
      <c r="J996" s="1"/>
    </row>
    <row r="997" spans="1:10" s="2" customFormat="1" ht="45" customHeight="1">
      <c r="A997" s="69" t="s">
        <v>1011</v>
      </c>
      <c r="B997" s="31" t="s">
        <v>4397</v>
      </c>
      <c r="C997" s="31" t="s">
        <v>4399</v>
      </c>
      <c r="D997" s="27" t="s">
        <v>4402</v>
      </c>
      <c r="E997" s="114" t="s">
        <v>3820</v>
      </c>
      <c r="F997" s="91" t="s">
        <v>4405</v>
      </c>
      <c r="G997" s="14" t="s">
        <v>4164</v>
      </c>
      <c r="H997" s="266">
        <v>2900</v>
      </c>
      <c r="I997" s="266">
        <v>3567</v>
      </c>
    </row>
    <row r="998" spans="1:10" s="2" customFormat="1" ht="45" customHeight="1">
      <c r="A998" s="69" t="s">
        <v>1012</v>
      </c>
      <c r="B998" s="31" t="s">
        <v>4397</v>
      </c>
      <c r="C998" s="31" t="s">
        <v>4400</v>
      </c>
      <c r="D998" s="27" t="s">
        <v>4403</v>
      </c>
      <c r="E998" s="119" t="s">
        <v>3994</v>
      </c>
      <c r="F998" s="91" t="s">
        <v>4406</v>
      </c>
      <c r="G998" s="14" t="s">
        <v>4164</v>
      </c>
      <c r="H998" s="266">
        <v>2700</v>
      </c>
      <c r="I998" s="266">
        <v>3321</v>
      </c>
    </row>
    <row r="999" spans="1:10" s="2" customFormat="1" ht="45" customHeight="1">
      <c r="A999" s="69" t="s">
        <v>1013</v>
      </c>
      <c r="B999" s="31" t="s">
        <v>4407</v>
      </c>
      <c r="C999" s="31" t="s">
        <v>4408</v>
      </c>
      <c r="D999" s="27" t="s">
        <v>4409</v>
      </c>
      <c r="E999" s="114" t="s">
        <v>3820</v>
      </c>
      <c r="F999" s="91" t="s">
        <v>4410</v>
      </c>
      <c r="G999" s="14" t="s">
        <v>4112</v>
      </c>
      <c r="H999" s="266">
        <v>40500</v>
      </c>
      <c r="I999" s="266">
        <v>49815</v>
      </c>
      <c r="J999" s="1"/>
    </row>
    <row r="1000" spans="1:10" s="2" customFormat="1" ht="56.25" customHeight="1">
      <c r="A1000" s="69" t="s">
        <v>1014</v>
      </c>
      <c r="B1000" s="31" t="s">
        <v>4411</v>
      </c>
      <c r="C1000" s="31" t="s">
        <v>4412</v>
      </c>
      <c r="D1000" s="27" t="s">
        <v>4413</v>
      </c>
      <c r="E1000" s="119" t="s">
        <v>4205</v>
      </c>
      <c r="F1000" s="91" t="s">
        <v>4414</v>
      </c>
      <c r="G1000" s="14" t="s">
        <v>4297</v>
      </c>
      <c r="H1000" s="266">
        <v>1601.63</v>
      </c>
      <c r="I1000" s="266">
        <v>1970</v>
      </c>
      <c r="J1000" s="1"/>
    </row>
    <row r="1001" spans="1:10" s="2" customFormat="1" ht="45" customHeight="1">
      <c r="A1001" s="69" t="s">
        <v>1015</v>
      </c>
      <c r="B1001" s="31" t="s">
        <v>4415</v>
      </c>
      <c r="C1001" s="31" t="s">
        <v>4416</v>
      </c>
      <c r="D1001" s="27" t="s">
        <v>4091</v>
      </c>
      <c r="E1001" s="114"/>
      <c r="F1001" s="91" t="s">
        <v>4417</v>
      </c>
      <c r="G1001" s="14" t="s">
        <v>4112</v>
      </c>
      <c r="H1001" s="266">
        <v>235.3</v>
      </c>
      <c r="I1001" s="266">
        <v>289.42</v>
      </c>
    </row>
    <row r="1002" spans="1:10" s="2" customFormat="1" ht="45" customHeight="1">
      <c r="A1002" s="69" t="s">
        <v>1016</v>
      </c>
      <c r="B1002" s="31" t="s">
        <v>4418</v>
      </c>
      <c r="C1002" s="31" t="s">
        <v>4419</v>
      </c>
      <c r="D1002" s="27" t="s">
        <v>4091</v>
      </c>
      <c r="E1002" s="119"/>
      <c r="F1002" s="91" t="s">
        <v>4420</v>
      </c>
      <c r="G1002" s="14" t="s">
        <v>4350</v>
      </c>
      <c r="H1002" s="266">
        <v>655.95</v>
      </c>
      <c r="I1002" s="266">
        <v>806.82</v>
      </c>
    </row>
    <row r="1003" spans="1:10" s="2" customFormat="1" ht="45" customHeight="1">
      <c r="A1003" s="69" t="s">
        <v>1017</v>
      </c>
      <c r="B1003" s="21" t="s">
        <v>3964</v>
      </c>
      <c r="C1003" s="31" t="s">
        <v>4421</v>
      </c>
      <c r="D1003" s="27" t="s">
        <v>3661</v>
      </c>
      <c r="E1003" s="114" t="s">
        <v>3713</v>
      </c>
      <c r="F1003" s="91" t="s">
        <v>4422</v>
      </c>
      <c r="G1003" s="14" t="s">
        <v>4365</v>
      </c>
      <c r="H1003" s="266">
        <v>4000</v>
      </c>
      <c r="I1003" s="266">
        <v>4000</v>
      </c>
      <c r="J1003" s="1"/>
    </row>
    <row r="1004" spans="1:10" s="2" customFormat="1" ht="45" customHeight="1">
      <c r="A1004" s="69" t="s">
        <v>1018</v>
      </c>
      <c r="B1004" s="50" t="s">
        <v>4423</v>
      </c>
      <c r="C1004" s="50" t="s">
        <v>4424</v>
      </c>
      <c r="D1004" s="52" t="s">
        <v>4425</v>
      </c>
      <c r="E1004" s="119" t="s">
        <v>4426</v>
      </c>
      <c r="F1004" s="91" t="s">
        <v>4436</v>
      </c>
      <c r="G1004" s="14">
        <v>43795</v>
      </c>
      <c r="H1004" s="266">
        <v>75.180000000000007</v>
      </c>
      <c r="I1004" s="266">
        <v>92.48</v>
      </c>
      <c r="J1004" s="1"/>
    </row>
    <row r="1005" spans="1:10" s="2" customFormat="1" ht="45" customHeight="1">
      <c r="A1005" s="69" t="s">
        <v>1019</v>
      </c>
      <c r="B1005" s="50" t="s">
        <v>4427</v>
      </c>
      <c r="C1005" s="50" t="s">
        <v>4428</v>
      </c>
      <c r="D1005" s="27" t="s">
        <v>4309</v>
      </c>
      <c r="E1005" s="114" t="s">
        <v>3564</v>
      </c>
      <c r="F1005" s="91" t="s">
        <v>4437</v>
      </c>
      <c r="G1005" s="14">
        <v>43790</v>
      </c>
      <c r="H1005" s="266">
        <v>84.53</v>
      </c>
      <c r="I1005" s="266">
        <v>104</v>
      </c>
    </row>
    <row r="1006" spans="1:10" s="2" customFormat="1" ht="45" customHeight="1">
      <c r="A1006" s="69" t="s">
        <v>1020</v>
      </c>
      <c r="B1006" s="31" t="s">
        <v>4429</v>
      </c>
      <c r="C1006" s="31" t="s">
        <v>4430</v>
      </c>
      <c r="D1006" s="27" t="s">
        <v>4431</v>
      </c>
      <c r="E1006" s="119" t="s">
        <v>4426</v>
      </c>
      <c r="F1006" s="91" t="s">
        <v>4438</v>
      </c>
      <c r="G1006" s="14">
        <v>43797</v>
      </c>
      <c r="H1006" s="266">
        <v>1389.44</v>
      </c>
      <c r="I1006" s="266">
        <v>1709.01</v>
      </c>
    </row>
    <row r="1007" spans="1:10" s="2" customFormat="1" ht="45" customHeight="1">
      <c r="A1007" s="69" t="s">
        <v>1021</v>
      </c>
      <c r="B1007" s="50" t="s">
        <v>4432</v>
      </c>
      <c r="C1007" s="50" t="s">
        <v>4433</v>
      </c>
      <c r="D1007" s="52" t="s">
        <v>4434</v>
      </c>
      <c r="E1007" s="114" t="s">
        <v>4435</v>
      </c>
      <c r="F1007" s="76" t="s">
        <v>4439</v>
      </c>
      <c r="G1007" s="112">
        <v>43789</v>
      </c>
      <c r="H1007" s="266">
        <v>975.61</v>
      </c>
      <c r="I1007" s="266">
        <v>1200</v>
      </c>
      <c r="J1007" s="1"/>
    </row>
    <row r="1008" spans="1:10" s="2" customFormat="1" ht="52.5" customHeight="1">
      <c r="A1008" s="69" t="s">
        <v>1022</v>
      </c>
      <c r="B1008" s="21" t="s">
        <v>4440</v>
      </c>
      <c r="C1008" s="28" t="s">
        <v>4441</v>
      </c>
      <c r="D1008" s="30" t="s">
        <v>4442</v>
      </c>
      <c r="E1008" s="119" t="s">
        <v>4426</v>
      </c>
      <c r="F1008" s="91" t="s">
        <v>4453</v>
      </c>
      <c r="G1008" s="14" t="s">
        <v>4454</v>
      </c>
      <c r="H1008" s="266">
        <v>580.5</v>
      </c>
      <c r="I1008" s="266">
        <v>626.94000000000005</v>
      </c>
      <c r="J1008" s="1"/>
    </row>
    <row r="1009" spans="1:10" s="2" customFormat="1" ht="59.25" customHeight="1">
      <c r="A1009" s="69" t="s">
        <v>1023</v>
      </c>
      <c r="B1009" s="50" t="s">
        <v>4443</v>
      </c>
      <c r="C1009" s="31" t="s">
        <v>4444</v>
      </c>
      <c r="D1009" s="27" t="s">
        <v>4445</v>
      </c>
      <c r="E1009" s="114" t="s">
        <v>4426</v>
      </c>
      <c r="F1009" s="91" t="s">
        <v>4455</v>
      </c>
      <c r="G1009" s="14" t="s">
        <v>4456</v>
      </c>
      <c r="H1009" s="266">
        <v>547.01</v>
      </c>
      <c r="I1009" s="266">
        <v>672.82</v>
      </c>
    </row>
    <row r="1010" spans="1:10" s="2" customFormat="1" ht="64.5" customHeight="1">
      <c r="A1010" s="69" t="s">
        <v>1024</v>
      </c>
      <c r="B1010" s="31" t="s">
        <v>1380</v>
      </c>
      <c r="C1010" s="31" t="s">
        <v>4446</v>
      </c>
      <c r="D1010" s="27" t="s">
        <v>4447</v>
      </c>
      <c r="E1010" s="119" t="s">
        <v>4426</v>
      </c>
      <c r="F1010" s="91" t="s">
        <v>4457</v>
      </c>
      <c r="G1010" s="14" t="s">
        <v>4458</v>
      </c>
      <c r="H1010" s="266">
        <v>370.59</v>
      </c>
      <c r="I1010" s="266">
        <v>455.8</v>
      </c>
    </row>
    <row r="1011" spans="1:10" s="2" customFormat="1" ht="39.75" customHeight="1">
      <c r="A1011" s="69" t="s">
        <v>1025</v>
      </c>
      <c r="B1011" s="31" t="s">
        <v>3141</v>
      </c>
      <c r="C1011" s="31" t="s">
        <v>4448</v>
      </c>
      <c r="D1011" s="27" t="s">
        <v>4449</v>
      </c>
      <c r="E1011" s="114" t="s">
        <v>4426</v>
      </c>
      <c r="F1011" s="91" t="s">
        <v>4275</v>
      </c>
      <c r="G1011" s="14" t="s">
        <v>4435</v>
      </c>
      <c r="H1011" s="266">
        <v>700</v>
      </c>
      <c r="I1011" s="266">
        <v>700</v>
      </c>
      <c r="J1011" s="1"/>
    </row>
    <row r="1012" spans="1:10" s="2" customFormat="1" ht="45" customHeight="1">
      <c r="A1012" s="69" t="s">
        <v>1026</v>
      </c>
      <c r="B1012" s="31" t="s">
        <v>4450</v>
      </c>
      <c r="C1012" s="31" t="s">
        <v>4451</v>
      </c>
      <c r="D1012" s="27" t="s">
        <v>4452</v>
      </c>
      <c r="E1012" s="119" t="s">
        <v>4426</v>
      </c>
      <c r="F1012" s="91" t="s">
        <v>4459</v>
      </c>
      <c r="G1012" s="14" t="s">
        <v>4350</v>
      </c>
      <c r="H1012" s="266">
        <v>2170.73</v>
      </c>
      <c r="I1012" s="266">
        <v>2670</v>
      </c>
      <c r="J1012" s="1"/>
    </row>
    <row r="1013" spans="1:10" s="2" customFormat="1" ht="66.75" customHeight="1">
      <c r="A1013" s="69" t="s">
        <v>1027</v>
      </c>
      <c r="B1013" s="65" t="s">
        <v>3192</v>
      </c>
      <c r="C1013" s="95" t="s">
        <v>4482</v>
      </c>
      <c r="D1013" s="66" t="s">
        <v>4460</v>
      </c>
      <c r="E1013" s="114" t="s">
        <v>4297</v>
      </c>
      <c r="F1013" s="76" t="s">
        <v>4473</v>
      </c>
      <c r="G1013" s="112" t="s">
        <v>4474</v>
      </c>
      <c r="H1013" s="266">
        <v>88.62</v>
      </c>
      <c r="I1013" s="266">
        <v>109</v>
      </c>
    </row>
    <row r="1014" spans="1:10" s="2" customFormat="1" ht="45" customHeight="1">
      <c r="A1014" s="69" t="s">
        <v>1028</v>
      </c>
      <c r="B1014" s="31" t="s">
        <v>4461</v>
      </c>
      <c r="C1014" s="31" t="s">
        <v>4462</v>
      </c>
      <c r="D1014" s="27" t="s">
        <v>4463</v>
      </c>
      <c r="E1014" s="119" t="s">
        <v>4198</v>
      </c>
      <c r="F1014" s="91" t="s">
        <v>4475</v>
      </c>
      <c r="G1014" s="14" t="s">
        <v>4275</v>
      </c>
      <c r="H1014" s="266">
        <v>21500</v>
      </c>
      <c r="I1014" s="266">
        <v>21500</v>
      </c>
    </row>
    <row r="1015" spans="1:10" s="2" customFormat="1" ht="45" customHeight="1">
      <c r="A1015" s="69" t="s">
        <v>1029</v>
      </c>
      <c r="B1015" s="31" t="s">
        <v>4103</v>
      </c>
      <c r="C1015" s="31" t="s">
        <v>4464</v>
      </c>
      <c r="D1015" s="27" t="s">
        <v>3396</v>
      </c>
      <c r="E1015" s="114" t="s">
        <v>2350</v>
      </c>
      <c r="F1015" s="91" t="s">
        <v>4476</v>
      </c>
      <c r="G1015" s="14" t="s">
        <v>4435</v>
      </c>
      <c r="H1015" s="266">
        <v>19.11</v>
      </c>
      <c r="I1015" s="266">
        <v>20.64</v>
      </c>
      <c r="J1015" s="1"/>
    </row>
    <row r="1016" spans="1:10" s="2" customFormat="1" ht="45" customHeight="1">
      <c r="A1016" s="69" t="s">
        <v>1030</v>
      </c>
      <c r="B1016" s="31" t="s">
        <v>4465</v>
      </c>
      <c r="C1016" s="31" t="s">
        <v>4468</v>
      </c>
      <c r="D1016" s="27" t="s">
        <v>4466</v>
      </c>
      <c r="E1016" s="119" t="s">
        <v>4426</v>
      </c>
      <c r="F1016" s="91" t="s">
        <v>4477</v>
      </c>
      <c r="G1016" s="14" t="s">
        <v>4456</v>
      </c>
      <c r="H1016" s="266">
        <v>206.14</v>
      </c>
      <c r="I1016" s="266">
        <v>217.98</v>
      </c>
      <c r="J1016" s="1"/>
    </row>
    <row r="1017" spans="1:10" s="2" customFormat="1" ht="61.5" customHeight="1">
      <c r="A1017" s="69" t="s">
        <v>1031</v>
      </c>
      <c r="B1017" s="31" t="s">
        <v>4467</v>
      </c>
      <c r="C1017" s="31" t="s">
        <v>4468</v>
      </c>
      <c r="D1017" s="27" t="s">
        <v>4469</v>
      </c>
      <c r="E1017" s="114" t="s">
        <v>4426</v>
      </c>
      <c r="F1017" s="91" t="s">
        <v>4478</v>
      </c>
      <c r="G1017" s="14" t="s">
        <v>4435</v>
      </c>
      <c r="H1017" s="266">
        <v>986.58</v>
      </c>
      <c r="I1017" s="266">
        <v>1035.9100000000001</v>
      </c>
    </row>
    <row r="1018" spans="1:10" s="2" customFormat="1" ht="45" customHeight="1">
      <c r="A1018" s="69" t="s">
        <v>1032</v>
      </c>
      <c r="B1018" s="31" t="s">
        <v>2071</v>
      </c>
      <c r="C1018" s="31" t="s">
        <v>4470</v>
      </c>
      <c r="D1018" s="27" t="s">
        <v>4471</v>
      </c>
      <c r="E1018" s="119" t="s">
        <v>4426</v>
      </c>
      <c r="F1018" s="91" t="s">
        <v>4479</v>
      </c>
      <c r="G1018" s="14" t="s">
        <v>4480</v>
      </c>
      <c r="H1018" s="266">
        <v>391.71</v>
      </c>
      <c r="I1018" s="266">
        <v>481.8</v>
      </c>
    </row>
    <row r="1019" spans="1:10" s="2" customFormat="1" ht="63" customHeight="1">
      <c r="A1019" s="69" t="s">
        <v>1033</v>
      </c>
      <c r="B1019" s="31" t="s">
        <v>4450</v>
      </c>
      <c r="C1019" s="31" t="s">
        <v>4488</v>
      </c>
      <c r="D1019" s="27" t="s">
        <v>4472</v>
      </c>
      <c r="E1019" s="114" t="s">
        <v>4426</v>
      </c>
      <c r="F1019" s="91" t="s">
        <v>4481</v>
      </c>
      <c r="G1019" s="14" t="s">
        <v>4435</v>
      </c>
      <c r="H1019" s="266">
        <v>11429.13</v>
      </c>
      <c r="I1019" s="266">
        <v>14057.83</v>
      </c>
      <c r="J1019" s="1"/>
    </row>
    <row r="1020" spans="1:10" s="2" customFormat="1" ht="45" customHeight="1">
      <c r="A1020" s="69" t="s">
        <v>1034</v>
      </c>
      <c r="B1020" s="31" t="s">
        <v>4483</v>
      </c>
      <c r="C1020" s="31" t="s">
        <v>4484</v>
      </c>
      <c r="D1020" s="27" t="s">
        <v>4485</v>
      </c>
      <c r="E1020" s="119" t="s">
        <v>3718</v>
      </c>
      <c r="F1020" s="91" t="s">
        <v>4486</v>
      </c>
      <c r="G1020" s="14" t="s">
        <v>4487</v>
      </c>
      <c r="H1020" s="12">
        <v>1600</v>
      </c>
      <c r="I1020" s="12">
        <f>H1020*1.23</f>
        <v>1968</v>
      </c>
      <c r="J1020" s="1"/>
    </row>
    <row r="1021" spans="1:10" s="2" customFormat="1" ht="45" customHeight="1">
      <c r="A1021" s="69" t="s">
        <v>1035</v>
      </c>
      <c r="B1021" s="31" t="s">
        <v>1522</v>
      </c>
      <c r="C1021" s="31" t="s">
        <v>4489</v>
      </c>
      <c r="D1021" s="27" t="s">
        <v>1339</v>
      </c>
      <c r="E1021" s="114"/>
      <c r="F1021" s="91" t="s">
        <v>4490</v>
      </c>
      <c r="G1021" s="14" t="s">
        <v>4491</v>
      </c>
      <c r="H1021" s="12">
        <v>300</v>
      </c>
      <c r="I1021" s="12">
        <v>369</v>
      </c>
    </row>
    <row r="1022" spans="1:10" s="2" customFormat="1" ht="45" customHeight="1">
      <c r="A1022" s="69" t="s">
        <v>1036</v>
      </c>
      <c r="B1022" s="31" t="s">
        <v>1532</v>
      </c>
      <c r="C1022" s="31" t="s">
        <v>1533</v>
      </c>
      <c r="D1022" s="27" t="s">
        <v>1304</v>
      </c>
      <c r="E1022" s="119" t="s">
        <v>1250</v>
      </c>
      <c r="F1022" s="91" t="s">
        <v>1424</v>
      </c>
      <c r="G1022" s="14" t="s">
        <v>4491</v>
      </c>
      <c r="H1022" s="12">
        <v>450</v>
      </c>
      <c r="I1022" s="12">
        <v>450</v>
      </c>
    </row>
    <row r="1023" spans="1:10" s="2" customFormat="1" ht="45" customHeight="1">
      <c r="A1023" s="69" t="s">
        <v>1037</v>
      </c>
      <c r="B1023" s="31" t="s">
        <v>1257</v>
      </c>
      <c r="C1023" s="31" t="s">
        <v>4492</v>
      </c>
      <c r="D1023" s="27" t="s">
        <v>1259</v>
      </c>
      <c r="E1023" s="114" t="s">
        <v>1260</v>
      </c>
      <c r="F1023" s="91" t="s">
        <v>4493</v>
      </c>
      <c r="G1023" s="14" t="s">
        <v>4494</v>
      </c>
      <c r="H1023" s="12">
        <v>3231</v>
      </c>
      <c r="I1023" s="12">
        <v>3231</v>
      </c>
      <c r="J1023" s="1"/>
    </row>
    <row r="1024" spans="1:10" s="2" customFormat="1" ht="45" customHeight="1">
      <c r="A1024" s="69" t="s">
        <v>1038</v>
      </c>
      <c r="B1024" s="31" t="s">
        <v>1799</v>
      </c>
      <c r="C1024" s="31" t="s">
        <v>4495</v>
      </c>
      <c r="D1024" s="27" t="s">
        <v>2998</v>
      </c>
      <c r="E1024" s="119" t="s">
        <v>3441</v>
      </c>
      <c r="F1024" s="91" t="s">
        <v>1430</v>
      </c>
      <c r="G1024" s="14" t="s">
        <v>4491</v>
      </c>
      <c r="H1024" s="12">
        <v>22291.48</v>
      </c>
      <c r="I1024" s="12">
        <v>24076.02</v>
      </c>
      <c r="J1024" s="1"/>
    </row>
    <row r="1025" spans="1:10" s="2" customFormat="1" ht="45" customHeight="1">
      <c r="A1025" s="69" t="s">
        <v>1039</v>
      </c>
      <c r="B1025" s="31" t="s">
        <v>1290</v>
      </c>
      <c r="C1025" s="31" t="s">
        <v>4497</v>
      </c>
      <c r="D1025" s="27" t="s">
        <v>1292</v>
      </c>
      <c r="E1025" s="114"/>
      <c r="F1025" s="91" t="s">
        <v>4498</v>
      </c>
      <c r="G1025" s="112" t="s">
        <v>4499</v>
      </c>
      <c r="H1025" s="12">
        <v>2074.4699999999998</v>
      </c>
      <c r="I1025" s="12">
        <v>2551.61</v>
      </c>
    </row>
    <row r="1026" spans="1:10" s="2" customFormat="1" ht="45" customHeight="1">
      <c r="A1026" s="69" t="s">
        <v>1040</v>
      </c>
      <c r="B1026" s="31" t="s">
        <v>1348</v>
      </c>
      <c r="C1026" s="31" t="s">
        <v>4500</v>
      </c>
      <c r="D1026" s="27" t="s">
        <v>1350</v>
      </c>
      <c r="E1026" s="119" t="s">
        <v>1351</v>
      </c>
      <c r="F1026" s="91" t="s">
        <v>4501</v>
      </c>
      <c r="G1026" s="14" t="s">
        <v>4375</v>
      </c>
      <c r="H1026" s="12">
        <v>1052.94</v>
      </c>
      <c r="I1026" s="12">
        <v>1295.1199999999999</v>
      </c>
    </row>
    <row r="1027" spans="1:10" s="2" customFormat="1" ht="45" customHeight="1">
      <c r="A1027" s="69" t="s">
        <v>1041</v>
      </c>
      <c r="B1027" s="31" t="s">
        <v>1927</v>
      </c>
      <c r="C1027" s="31" t="s">
        <v>4502</v>
      </c>
      <c r="D1027" s="27" t="s">
        <v>4505</v>
      </c>
      <c r="E1027" s="114" t="s">
        <v>4214</v>
      </c>
      <c r="F1027" s="91" t="s">
        <v>4503</v>
      </c>
      <c r="G1027" s="14" t="s">
        <v>4362</v>
      </c>
      <c r="H1027" s="12">
        <v>98.13</v>
      </c>
      <c r="I1027" s="12">
        <v>120.7</v>
      </c>
      <c r="J1027" s="1"/>
    </row>
    <row r="1028" spans="1:10" s="2" customFormat="1" ht="45" customHeight="1">
      <c r="A1028" s="69" t="s">
        <v>1042</v>
      </c>
      <c r="B1028" s="31" t="s">
        <v>4022</v>
      </c>
      <c r="C1028" s="31" t="s">
        <v>4504</v>
      </c>
      <c r="D1028" s="27" t="s">
        <v>4506</v>
      </c>
      <c r="E1028" s="119" t="s">
        <v>4214</v>
      </c>
      <c r="F1028" s="91" t="s">
        <v>2285</v>
      </c>
      <c r="G1028" s="14" t="s">
        <v>4507</v>
      </c>
      <c r="H1028" s="12">
        <v>9135</v>
      </c>
      <c r="I1028" s="12">
        <v>9865.7999999999993</v>
      </c>
      <c r="J1028" s="1"/>
    </row>
    <row r="1029" spans="1:10" s="2" customFormat="1" ht="45" customHeight="1">
      <c r="A1029" s="69" t="s">
        <v>1043</v>
      </c>
      <c r="B1029" s="31" t="s">
        <v>2703</v>
      </c>
      <c r="C1029" s="31" t="s">
        <v>4508</v>
      </c>
      <c r="D1029" s="27" t="s">
        <v>4509</v>
      </c>
      <c r="E1029" s="114" t="s">
        <v>4214</v>
      </c>
      <c r="F1029" s="91" t="s">
        <v>4510</v>
      </c>
      <c r="G1029" s="14" t="s">
        <v>4511</v>
      </c>
      <c r="H1029" s="12">
        <v>5609.76</v>
      </c>
      <c r="I1029" s="12">
        <v>6900</v>
      </c>
    </row>
    <row r="1030" spans="1:10" s="2" customFormat="1" ht="45" customHeight="1">
      <c r="A1030" s="69" t="s">
        <v>1044</v>
      </c>
      <c r="B1030" s="31" t="s">
        <v>1567</v>
      </c>
      <c r="C1030" s="31" t="s">
        <v>2382</v>
      </c>
      <c r="D1030" s="27" t="s">
        <v>1235</v>
      </c>
      <c r="E1030" s="119"/>
      <c r="F1030" s="91" t="s">
        <v>4512</v>
      </c>
      <c r="G1030" s="14" t="s">
        <v>4513</v>
      </c>
      <c r="H1030" s="12">
        <v>73.17</v>
      </c>
      <c r="I1030" s="12">
        <v>90</v>
      </c>
    </row>
    <row r="1031" spans="1:10" s="2" customFormat="1" ht="39" customHeight="1">
      <c r="A1031" s="69" t="s">
        <v>1045</v>
      </c>
      <c r="B1031" s="31" t="s">
        <v>4514</v>
      </c>
      <c r="C1031" s="31" t="s">
        <v>4515</v>
      </c>
      <c r="D1031" s="27" t="s">
        <v>1304</v>
      </c>
      <c r="E1031" s="128" t="s">
        <v>4015</v>
      </c>
      <c r="F1031" s="185" t="s">
        <v>4474</v>
      </c>
      <c r="G1031" s="14" t="s">
        <v>4214</v>
      </c>
      <c r="H1031" s="12">
        <v>1200</v>
      </c>
      <c r="I1031" s="12">
        <v>1200</v>
      </c>
      <c r="J1031" s="1"/>
    </row>
    <row r="1032" spans="1:10" s="2" customFormat="1" ht="45" customHeight="1">
      <c r="A1032" s="69" t="s">
        <v>1046</v>
      </c>
      <c r="B1032" s="31" t="s">
        <v>4516</v>
      </c>
      <c r="C1032" s="31" t="s">
        <v>4517</v>
      </c>
      <c r="D1032" s="27" t="s">
        <v>4518</v>
      </c>
      <c r="E1032" s="119" t="s">
        <v>4234</v>
      </c>
      <c r="F1032" s="91" t="s">
        <v>4519</v>
      </c>
      <c r="G1032" s="14" t="s">
        <v>4487</v>
      </c>
      <c r="H1032" s="12">
        <v>10347.969999999999</v>
      </c>
      <c r="I1032" s="12">
        <f>H1032*1.23</f>
        <v>12728.0031</v>
      </c>
      <c r="J1032" s="1"/>
    </row>
    <row r="1033" spans="1:10" s="2" customFormat="1" ht="45" customHeight="1">
      <c r="A1033" s="69" t="s">
        <v>1047</v>
      </c>
      <c r="B1033" s="31" t="s">
        <v>1956</v>
      </c>
      <c r="C1033" s="31" t="s">
        <v>1957</v>
      </c>
      <c r="D1033" s="27" t="s">
        <v>1473</v>
      </c>
      <c r="E1033" s="128" t="s">
        <v>1639</v>
      </c>
      <c r="F1033" s="91" t="s">
        <v>4520</v>
      </c>
      <c r="G1033" s="14" t="s">
        <v>4280</v>
      </c>
      <c r="H1033" s="12">
        <v>819.52</v>
      </c>
      <c r="I1033" s="12">
        <v>1008</v>
      </c>
    </row>
    <row r="1034" spans="1:10" s="2" customFormat="1" ht="63" customHeight="1">
      <c r="A1034" s="69" t="s">
        <v>1048</v>
      </c>
      <c r="B1034" s="21" t="s">
        <v>2679</v>
      </c>
      <c r="C1034" s="31" t="s">
        <v>2680</v>
      </c>
      <c r="D1034" s="27" t="s">
        <v>1339</v>
      </c>
      <c r="E1034" s="119"/>
      <c r="F1034" s="91" t="s">
        <v>4521</v>
      </c>
      <c r="G1034" s="14" t="s">
        <v>4522</v>
      </c>
      <c r="H1034" s="12">
        <v>72.22</v>
      </c>
      <c r="I1034" s="12">
        <v>78</v>
      </c>
    </row>
    <row r="1035" spans="1:10" s="2" customFormat="1" ht="45" customHeight="1">
      <c r="A1035" s="69" t="s">
        <v>1049</v>
      </c>
      <c r="B1035" s="31" t="s">
        <v>1868</v>
      </c>
      <c r="C1035" s="31" t="s">
        <v>4524</v>
      </c>
      <c r="D1035" s="27" t="s">
        <v>1372</v>
      </c>
      <c r="E1035" s="114"/>
      <c r="F1035" s="91" t="s">
        <v>4525</v>
      </c>
      <c r="G1035" s="14" t="s">
        <v>4491</v>
      </c>
      <c r="H1035" s="12">
        <v>371.5</v>
      </c>
      <c r="I1035" s="12">
        <v>456.95</v>
      </c>
      <c r="J1035" s="1"/>
    </row>
    <row r="1036" spans="1:10" s="2" customFormat="1" ht="51" customHeight="1">
      <c r="A1036" s="69" t="s">
        <v>1050</v>
      </c>
      <c r="B1036" s="31" t="s">
        <v>1348</v>
      </c>
      <c r="C1036" s="31" t="s">
        <v>4526</v>
      </c>
      <c r="D1036" s="27" t="s">
        <v>1350</v>
      </c>
      <c r="E1036" s="119" t="s">
        <v>1351</v>
      </c>
      <c r="F1036" s="91" t="s">
        <v>4527</v>
      </c>
      <c r="G1036" s="14" t="s">
        <v>4528</v>
      </c>
      <c r="H1036" s="12">
        <v>488.84</v>
      </c>
      <c r="I1036" s="12">
        <v>595.48</v>
      </c>
      <c r="J1036" s="1"/>
    </row>
    <row r="1037" spans="1:10" s="2" customFormat="1" ht="53.25" customHeight="1">
      <c r="A1037" s="69" t="s">
        <v>1051</v>
      </c>
      <c r="B1037" s="31" t="s">
        <v>1342</v>
      </c>
      <c r="C1037" s="31" t="s">
        <v>4529</v>
      </c>
      <c r="D1037" s="27" t="s">
        <v>1344</v>
      </c>
      <c r="E1037" s="114" t="s">
        <v>1345</v>
      </c>
      <c r="F1037" s="91" t="s">
        <v>4530</v>
      </c>
      <c r="G1037" s="14" t="s">
        <v>4531</v>
      </c>
      <c r="H1037" s="12">
        <v>254.18</v>
      </c>
      <c r="I1037" s="12">
        <v>312.64</v>
      </c>
    </row>
    <row r="1038" spans="1:10" s="2" customFormat="1" ht="45" customHeight="1">
      <c r="A1038" s="69" t="s">
        <v>1052</v>
      </c>
      <c r="B1038" s="31" t="s">
        <v>3002</v>
      </c>
      <c r="C1038" s="31" t="s">
        <v>4532</v>
      </c>
      <c r="D1038" s="27" t="s">
        <v>1278</v>
      </c>
      <c r="E1038" s="119"/>
      <c r="F1038" s="91" t="s">
        <v>4533</v>
      </c>
      <c r="G1038" s="14" t="s">
        <v>4534</v>
      </c>
      <c r="H1038" s="12">
        <v>210.53</v>
      </c>
      <c r="I1038" s="12">
        <v>227.36</v>
      </c>
    </row>
    <row r="1039" spans="1:10" s="2" customFormat="1" ht="54" customHeight="1">
      <c r="A1039" s="69" t="s">
        <v>1053</v>
      </c>
      <c r="B1039" s="50" t="s">
        <v>1271</v>
      </c>
      <c r="C1039" s="294" t="s">
        <v>4535</v>
      </c>
      <c r="D1039" s="52" t="s">
        <v>4536</v>
      </c>
      <c r="E1039" s="295" t="s">
        <v>4537</v>
      </c>
      <c r="F1039" s="26" t="s">
        <v>4538</v>
      </c>
      <c r="G1039" s="14" t="s">
        <v>4539</v>
      </c>
      <c r="H1039" s="12">
        <v>674.55</v>
      </c>
      <c r="I1039" s="12">
        <v>829.7</v>
      </c>
      <c r="J1039" s="1"/>
    </row>
    <row r="1040" spans="1:10" s="2" customFormat="1" ht="45" customHeight="1">
      <c r="A1040" s="69" t="s">
        <v>1054</v>
      </c>
      <c r="B1040" s="31" t="s">
        <v>2953</v>
      </c>
      <c r="C1040" s="31" t="s">
        <v>4540</v>
      </c>
      <c r="D1040" s="27" t="s">
        <v>1297</v>
      </c>
      <c r="E1040" s="119" t="s">
        <v>1298</v>
      </c>
      <c r="F1040" s="91" t="s">
        <v>4541</v>
      </c>
      <c r="G1040" s="14" t="s">
        <v>4542</v>
      </c>
      <c r="H1040" s="12">
        <v>4847.8999999999996</v>
      </c>
      <c r="I1040" s="12">
        <v>4847.8999999999996</v>
      </c>
      <c r="J1040" s="1"/>
    </row>
    <row r="1041" spans="1:10" s="2" customFormat="1" ht="45" customHeight="1">
      <c r="A1041" s="69" t="s">
        <v>1055</v>
      </c>
      <c r="B1041" s="31" t="s">
        <v>1443</v>
      </c>
      <c r="C1041" s="31" t="s">
        <v>4543</v>
      </c>
      <c r="D1041" s="27" t="s">
        <v>4091</v>
      </c>
      <c r="E1041" s="114"/>
      <c r="F1041" s="91" t="s">
        <v>4544</v>
      </c>
      <c r="G1041" s="14" t="s">
        <v>4365</v>
      </c>
      <c r="H1041" s="12">
        <v>281.14</v>
      </c>
      <c r="I1041" s="12">
        <v>345.8</v>
      </c>
    </row>
    <row r="1042" spans="1:10" s="2" customFormat="1" ht="45" customHeight="1">
      <c r="A1042" s="69" t="s">
        <v>1056</v>
      </c>
      <c r="B1042" s="31" t="s">
        <v>4358</v>
      </c>
      <c r="C1042" s="31" t="s">
        <v>4359</v>
      </c>
      <c r="D1042" s="27" t="s">
        <v>2692</v>
      </c>
      <c r="E1042" s="119" t="s">
        <v>1256</v>
      </c>
      <c r="F1042" s="91" t="s">
        <v>4545</v>
      </c>
      <c r="G1042" s="14" t="s">
        <v>4454</v>
      </c>
      <c r="H1042" s="12">
        <v>324.07</v>
      </c>
      <c r="I1042" s="12">
        <v>350</v>
      </c>
    </row>
    <row r="1043" spans="1:10" s="2" customFormat="1" ht="45" customHeight="1">
      <c r="A1043" s="69" t="s">
        <v>1057</v>
      </c>
      <c r="B1043" s="31" t="s">
        <v>2529</v>
      </c>
      <c r="C1043" s="31" t="s">
        <v>1264</v>
      </c>
      <c r="D1043" s="27" t="s">
        <v>1235</v>
      </c>
      <c r="E1043" s="114"/>
      <c r="F1043" s="91" t="s">
        <v>4547</v>
      </c>
      <c r="G1043" s="14" t="s">
        <v>4534</v>
      </c>
      <c r="H1043" s="12">
        <v>660.94</v>
      </c>
      <c r="I1043" s="12">
        <v>812.96</v>
      </c>
      <c r="J1043" s="1"/>
    </row>
    <row r="1044" spans="1:10" s="2" customFormat="1" ht="45" customHeight="1">
      <c r="A1044" s="69" t="s">
        <v>1058</v>
      </c>
      <c r="B1044" s="31" t="s">
        <v>1399</v>
      </c>
      <c r="C1044" s="31" t="s">
        <v>4546</v>
      </c>
      <c r="D1044" s="27" t="s">
        <v>1235</v>
      </c>
      <c r="E1044" s="119"/>
      <c r="F1044" s="91" t="s">
        <v>4548</v>
      </c>
      <c r="G1044" s="14" t="s">
        <v>4549</v>
      </c>
      <c r="H1044" s="12">
        <v>489.45</v>
      </c>
      <c r="I1044" s="12">
        <v>602.02</v>
      </c>
      <c r="J1044" s="1"/>
    </row>
    <row r="1045" spans="1:10" s="2" customFormat="1" ht="45" customHeight="1">
      <c r="A1045" s="69" t="s">
        <v>1059</v>
      </c>
      <c r="B1045" s="50" t="s">
        <v>1842</v>
      </c>
      <c r="C1045" s="50" t="s">
        <v>1843</v>
      </c>
      <c r="D1045" s="88" t="s">
        <v>1235</v>
      </c>
      <c r="E1045" s="114"/>
      <c r="F1045" s="176" t="s">
        <v>4550</v>
      </c>
      <c r="G1045" s="52" t="s">
        <v>4549</v>
      </c>
      <c r="H1045" s="63">
        <v>99.19</v>
      </c>
      <c r="I1045" s="63">
        <v>122</v>
      </c>
    </row>
    <row r="1046" spans="1:10" s="2" customFormat="1" ht="45" customHeight="1">
      <c r="A1046" s="69" t="s">
        <v>1060</v>
      </c>
      <c r="B1046" s="31" t="s">
        <v>1781</v>
      </c>
      <c r="C1046" s="31" t="s">
        <v>4551</v>
      </c>
      <c r="D1046" s="27" t="s">
        <v>4552</v>
      </c>
      <c r="E1046" s="119" t="s">
        <v>4259</v>
      </c>
      <c r="F1046" s="91" t="s">
        <v>4553</v>
      </c>
      <c r="G1046" s="14" t="s">
        <v>4375</v>
      </c>
      <c r="H1046" s="12">
        <v>4012.48</v>
      </c>
      <c r="I1046" s="12">
        <v>4935.3500000000004</v>
      </c>
    </row>
    <row r="1047" spans="1:10" s="2" customFormat="1" ht="45" customHeight="1">
      <c r="A1047" s="69" t="s">
        <v>1061</v>
      </c>
      <c r="B1047" s="31" t="s">
        <v>4188</v>
      </c>
      <c r="C1047" s="31" t="s">
        <v>4577</v>
      </c>
      <c r="D1047" s="27" t="s">
        <v>4554</v>
      </c>
      <c r="E1047" s="114" t="s">
        <v>4555</v>
      </c>
      <c r="F1047" s="91" t="s">
        <v>1424</v>
      </c>
      <c r="G1047" s="14" t="s">
        <v>4570</v>
      </c>
      <c r="H1047" s="266">
        <v>132</v>
      </c>
      <c r="I1047" s="266">
        <v>132</v>
      </c>
      <c r="J1047" s="1"/>
    </row>
    <row r="1048" spans="1:10" s="2" customFormat="1" ht="51.75" customHeight="1">
      <c r="A1048" s="69" t="s">
        <v>1062</v>
      </c>
      <c r="B1048" s="31" t="s">
        <v>4556</v>
      </c>
      <c r="C1048" s="31" t="s">
        <v>4578</v>
      </c>
      <c r="D1048" s="27" t="s">
        <v>4557</v>
      </c>
      <c r="E1048" s="119" t="s">
        <v>4555</v>
      </c>
      <c r="F1048" s="91" t="s">
        <v>3139</v>
      </c>
      <c r="G1048" s="14" t="s">
        <v>4570</v>
      </c>
      <c r="H1048" s="266">
        <v>530</v>
      </c>
      <c r="I1048" s="266">
        <v>530</v>
      </c>
      <c r="J1048" s="1"/>
    </row>
    <row r="1049" spans="1:10" s="2" customFormat="1" ht="45" customHeight="1">
      <c r="A1049" s="69" t="s">
        <v>1063</v>
      </c>
      <c r="B1049" s="31" t="s">
        <v>2071</v>
      </c>
      <c r="C1049" s="31" t="s">
        <v>4558</v>
      </c>
      <c r="D1049" s="27" t="s">
        <v>4559</v>
      </c>
      <c r="E1049" s="114" t="s">
        <v>4555</v>
      </c>
      <c r="F1049" s="91" t="s">
        <v>4571</v>
      </c>
      <c r="G1049" s="14" t="s">
        <v>4572</v>
      </c>
      <c r="H1049" s="266">
        <v>325.2</v>
      </c>
      <c r="I1049" s="266">
        <v>400</v>
      </c>
    </row>
    <row r="1050" spans="1:10" s="2" customFormat="1" ht="63" customHeight="1">
      <c r="A1050" s="69" t="s">
        <v>1064</v>
      </c>
      <c r="B1050" s="31" t="s">
        <v>2110</v>
      </c>
      <c r="C1050" s="31" t="s">
        <v>4560</v>
      </c>
      <c r="D1050" s="27" t="s">
        <v>4561</v>
      </c>
      <c r="E1050" s="119" t="s">
        <v>4426</v>
      </c>
      <c r="F1050" s="91" t="s">
        <v>4573</v>
      </c>
      <c r="G1050" s="14" t="s">
        <v>4454</v>
      </c>
      <c r="H1050" s="266">
        <v>67.52</v>
      </c>
      <c r="I1050" s="266">
        <v>75</v>
      </c>
    </row>
    <row r="1051" spans="1:10" s="2" customFormat="1" ht="71.25" customHeight="1">
      <c r="A1051" s="69" t="s">
        <v>1065</v>
      </c>
      <c r="B1051" s="31" t="s">
        <v>4562</v>
      </c>
      <c r="C1051" s="31" t="s">
        <v>4563</v>
      </c>
      <c r="D1051" s="27" t="s">
        <v>4564</v>
      </c>
      <c r="E1051" s="114" t="s">
        <v>4426</v>
      </c>
      <c r="F1051" s="91" t="s">
        <v>2744</v>
      </c>
      <c r="G1051" s="14" t="s">
        <v>4456</v>
      </c>
      <c r="H1051" s="266">
        <v>83.33</v>
      </c>
      <c r="I1051" s="266">
        <v>90</v>
      </c>
      <c r="J1051" s="1"/>
    </row>
    <row r="1052" spans="1:10" s="2" customFormat="1" ht="45" customHeight="1">
      <c r="A1052" s="69" t="s">
        <v>1066</v>
      </c>
      <c r="B1052" s="31" t="s">
        <v>4565</v>
      </c>
      <c r="C1052" s="31" t="s">
        <v>4566</v>
      </c>
      <c r="D1052" s="27" t="s">
        <v>4567</v>
      </c>
      <c r="E1052" s="119" t="s">
        <v>4426</v>
      </c>
      <c r="F1052" s="91" t="s">
        <v>4574</v>
      </c>
      <c r="G1052" s="14" t="s">
        <v>4575</v>
      </c>
      <c r="H1052" s="266">
        <v>534</v>
      </c>
      <c r="I1052" s="266">
        <v>534</v>
      </c>
      <c r="J1052" s="1"/>
    </row>
    <row r="1053" spans="1:10" s="2" customFormat="1" ht="57" customHeight="1">
      <c r="A1053" s="69" t="s">
        <v>1067</v>
      </c>
      <c r="B1053" s="31" t="s">
        <v>4103</v>
      </c>
      <c r="C1053" s="31" t="s">
        <v>4568</v>
      </c>
      <c r="D1053" s="27" t="s">
        <v>4569</v>
      </c>
      <c r="E1053" s="114" t="s">
        <v>4426</v>
      </c>
      <c r="F1053" s="91" t="s">
        <v>4576</v>
      </c>
      <c r="G1053" s="14" t="s">
        <v>4435</v>
      </c>
      <c r="H1053" s="266">
        <v>48.4</v>
      </c>
      <c r="I1053" s="266">
        <v>52.28</v>
      </c>
    </row>
    <row r="1054" spans="1:10" s="2" customFormat="1" ht="114" customHeight="1">
      <c r="A1054" s="69" t="s">
        <v>1068</v>
      </c>
      <c r="B1054" s="31" t="s">
        <v>3192</v>
      </c>
      <c r="C1054" s="31" t="s">
        <v>4579</v>
      </c>
      <c r="D1054" s="27" t="s">
        <v>4686</v>
      </c>
      <c r="E1054" s="119" t="s">
        <v>4555</v>
      </c>
      <c r="F1054" s="91" t="s">
        <v>4583</v>
      </c>
      <c r="G1054" s="14" t="s">
        <v>4456</v>
      </c>
      <c r="H1054" s="266">
        <v>1204.81</v>
      </c>
      <c r="I1054" s="266">
        <v>1481.9</v>
      </c>
    </row>
    <row r="1055" spans="1:10" s="2" customFormat="1" ht="78.75" customHeight="1">
      <c r="A1055" s="69" t="s">
        <v>1069</v>
      </c>
      <c r="B1055" s="31" t="s">
        <v>4580</v>
      </c>
      <c r="C1055" s="31" t="s">
        <v>4581</v>
      </c>
      <c r="D1055" s="27" t="s">
        <v>4582</v>
      </c>
      <c r="E1055" s="114" t="s">
        <v>4297</v>
      </c>
      <c r="F1055" s="91" t="s">
        <v>4584</v>
      </c>
      <c r="G1055" s="14" t="s">
        <v>4585</v>
      </c>
      <c r="H1055" s="266">
        <v>2227.64</v>
      </c>
      <c r="I1055" s="266">
        <v>2740</v>
      </c>
      <c r="J1055" s="1"/>
    </row>
    <row r="1056" spans="1:10" s="2" customFormat="1" ht="45" customHeight="1">
      <c r="A1056" s="69" t="s">
        <v>1070</v>
      </c>
      <c r="B1056" s="31" t="s">
        <v>4586</v>
      </c>
      <c r="C1056" s="31" t="s">
        <v>4606</v>
      </c>
      <c r="D1056" s="27" t="s">
        <v>4587</v>
      </c>
      <c r="E1056" s="119" t="s">
        <v>3564</v>
      </c>
      <c r="F1056" s="91" t="s">
        <v>4599</v>
      </c>
      <c r="G1056" s="14">
        <v>43795</v>
      </c>
      <c r="H1056" s="266">
        <v>1404.83</v>
      </c>
      <c r="I1056" s="266">
        <v>1715.5</v>
      </c>
      <c r="J1056" s="1"/>
    </row>
    <row r="1057" spans="1:10" s="2" customFormat="1" ht="45" customHeight="1">
      <c r="A1057" s="69" t="s">
        <v>1071</v>
      </c>
      <c r="B1057" s="31" t="s">
        <v>4586</v>
      </c>
      <c r="C1057" s="31" t="s">
        <v>4606</v>
      </c>
      <c r="D1057" s="27" t="s">
        <v>4587</v>
      </c>
      <c r="E1057" s="114" t="s">
        <v>3564</v>
      </c>
      <c r="F1057" s="91" t="s">
        <v>4600</v>
      </c>
      <c r="G1057" s="14">
        <v>43795</v>
      </c>
      <c r="H1057" s="266">
        <v>1119.67</v>
      </c>
      <c r="I1057" s="266">
        <v>1338.28</v>
      </c>
    </row>
    <row r="1058" spans="1:10" s="2" customFormat="1" ht="45.75" customHeight="1">
      <c r="A1058" s="69" t="s">
        <v>1072</v>
      </c>
      <c r="B1058" s="31" t="s">
        <v>4588</v>
      </c>
      <c r="C1058" s="31" t="s">
        <v>4589</v>
      </c>
      <c r="D1058" s="27" t="s">
        <v>4587</v>
      </c>
      <c r="E1058" s="119" t="s">
        <v>3564</v>
      </c>
      <c r="F1058" s="91" t="s">
        <v>4601</v>
      </c>
      <c r="G1058" s="14">
        <v>43795</v>
      </c>
      <c r="H1058" s="266">
        <v>266.39</v>
      </c>
      <c r="I1058" s="266">
        <v>322.02999999999997</v>
      </c>
    </row>
    <row r="1059" spans="1:10" s="2" customFormat="1" ht="45" customHeight="1">
      <c r="A1059" s="69" t="s">
        <v>1073</v>
      </c>
      <c r="B1059" s="31" t="s">
        <v>4590</v>
      </c>
      <c r="C1059" s="31" t="s">
        <v>4591</v>
      </c>
      <c r="D1059" s="27" t="s">
        <v>4587</v>
      </c>
      <c r="E1059" s="114" t="s">
        <v>3564</v>
      </c>
      <c r="F1059" s="91" t="s">
        <v>4602</v>
      </c>
      <c r="G1059" s="14">
        <v>43797</v>
      </c>
      <c r="H1059" s="266">
        <v>852.11</v>
      </c>
      <c r="I1059" s="266">
        <v>1048.0999999999999</v>
      </c>
      <c r="J1059" s="1"/>
    </row>
    <row r="1060" spans="1:10" s="2" customFormat="1" ht="45" customHeight="1">
      <c r="A1060" s="69" t="s">
        <v>1074</v>
      </c>
      <c r="B1060" s="31" t="s">
        <v>4586</v>
      </c>
      <c r="C1060" s="31" t="s">
        <v>4592</v>
      </c>
      <c r="D1060" s="27" t="s">
        <v>4587</v>
      </c>
      <c r="E1060" s="119" t="s">
        <v>3564</v>
      </c>
      <c r="F1060" s="184" t="s">
        <v>4603</v>
      </c>
      <c r="G1060" s="14">
        <v>43798</v>
      </c>
      <c r="H1060" s="266">
        <v>233.59</v>
      </c>
      <c r="I1060" s="296">
        <v>287.32</v>
      </c>
      <c r="J1060" s="1"/>
    </row>
    <row r="1061" spans="1:10" s="2" customFormat="1" ht="76.5" customHeight="1">
      <c r="A1061" s="69" t="s">
        <v>1075</v>
      </c>
      <c r="B1061" s="31" t="s">
        <v>4593</v>
      </c>
      <c r="C1061" s="31" t="s">
        <v>4594</v>
      </c>
      <c r="D1061" s="27" t="s">
        <v>4595</v>
      </c>
      <c r="E1061" s="114" t="s">
        <v>4426</v>
      </c>
      <c r="F1061" s="91" t="s">
        <v>1424</v>
      </c>
      <c r="G1061" s="14">
        <v>43797</v>
      </c>
      <c r="H1061" s="266">
        <v>600</v>
      </c>
      <c r="I1061" s="266">
        <v>600</v>
      </c>
    </row>
    <row r="1062" spans="1:10" s="2" customFormat="1" ht="45" customHeight="1">
      <c r="A1062" s="69" t="s">
        <v>1076</v>
      </c>
      <c r="B1062" s="31" t="s">
        <v>4596</v>
      </c>
      <c r="C1062" s="31" t="s">
        <v>4597</v>
      </c>
      <c r="D1062" s="27" t="s">
        <v>4598</v>
      </c>
      <c r="E1062" s="119" t="s">
        <v>4435</v>
      </c>
      <c r="F1062" s="91" t="s">
        <v>4604</v>
      </c>
      <c r="G1062" s="14" t="s">
        <v>4605</v>
      </c>
      <c r="H1062" s="266">
        <v>466.67</v>
      </c>
      <c r="I1062" s="266">
        <v>574</v>
      </c>
    </row>
    <row r="1063" spans="1:10" s="2" customFormat="1" ht="45" customHeight="1">
      <c r="A1063" s="69" t="s">
        <v>1077</v>
      </c>
      <c r="B1063" s="31" t="s">
        <v>4607</v>
      </c>
      <c r="C1063" s="31" t="s">
        <v>4608</v>
      </c>
      <c r="D1063" s="27" t="s">
        <v>4309</v>
      </c>
      <c r="E1063" s="114" t="s">
        <v>3564</v>
      </c>
      <c r="F1063" s="91" t="s">
        <v>4617</v>
      </c>
      <c r="G1063" s="14">
        <v>43802</v>
      </c>
      <c r="H1063" s="266">
        <v>195</v>
      </c>
      <c r="I1063" s="266">
        <v>210.6</v>
      </c>
      <c r="J1063" s="1"/>
    </row>
    <row r="1064" spans="1:10" s="2" customFormat="1" ht="45" customHeight="1">
      <c r="A1064" s="69" t="s">
        <v>1078</v>
      </c>
      <c r="B1064" s="31" t="s">
        <v>4427</v>
      </c>
      <c r="C1064" s="31" t="s">
        <v>4609</v>
      </c>
      <c r="D1064" s="27" t="s">
        <v>4309</v>
      </c>
      <c r="E1064" s="119" t="s">
        <v>3564</v>
      </c>
      <c r="F1064" s="91" t="s">
        <v>4618</v>
      </c>
      <c r="G1064" s="14">
        <v>43803</v>
      </c>
      <c r="H1064" s="266">
        <v>23.5</v>
      </c>
      <c r="I1064" s="266">
        <v>28.9</v>
      </c>
      <c r="J1064" s="1"/>
    </row>
    <row r="1065" spans="1:10" s="2" customFormat="1" ht="50.25" customHeight="1">
      <c r="A1065" s="69" t="s">
        <v>1079</v>
      </c>
      <c r="B1065" s="31" t="s">
        <v>4307</v>
      </c>
      <c r="C1065" s="31" t="s">
        <v>4610</v>
      </c>
      <c r="D1065" s="27" t="s">
        <v>4587</v>
      </c>
      <c r="E1065" s="114" t="s">
        <v>3564</v>
      </c>
      <c r="F1065" s="91" t="s">
        <v>4619</v>
      </c>
      <c r="G1065" s="14">
        <v>43803</v>
      </c>
      <c r="H1065" s="266">
        <v>271.70999999999998</v>
      </c>
      <c r="I1065" s="266">
        <v>300.76</v>
      </c>
    </row>
    <row r="1066" spans="1:10" s="2" customFormat="1" ht="45" customHeight="1">
      <c r="A1066" s="69" t="s">
        <v>1080</v>
      </c>
      <c r="B1066" s="31" t="s">
        <v>4611</v>
      </c>
      <c r="C1066" s="31" t="s">
        <v>4612</v>
      </c>
      <c r="D1066" s="27" t="s">
        <v>4587</v>
      </c>
      <c r="E1066" s="119" t="s">
        <v>3564</v>
      </c>
      <c r="F1066" s="150" t="s">
        <v>4620</v>
      </c>
      <c r="G1066" s="14">
        <v>43803</v>
      </c>
      <c r="H1066" s="266">
        <v>56.31</v>
      </c>
      <c r="I1066" s="266">
        <v>60.82</v>
      </c>
    </row>
    <row r="1067" spans="1:10" s="2" customFormat="1" ht="45" customHeight="1">
      <c r="A1067" s="69" t="s">
        <v>1081</v>
      </c>
      <c r="B1067" s="31" t="s">
        <v>4182</v>
      </c>
      <c r="C1067" s="31" t="s">
        <v>4612</v>
      </c>
      <c r="D1067" s="27" t="s">
        <v>4587</v>
      </c>
      <c r="E1067" s="114" t="s">
        <v>3564</v>
      </c>
      <c r="F1067" s="91" t="s">
        <v>4621</v>
      </c>
      <c r="G1067" s="14">
        <v>43803</v>
      </c>
      <c r="H1067" s="266">
        <v>76.91</v>
      </c>
      <c r="I1067" s="266">
        <v>83.5</v>
      </c>
      <c r="J1067" s="1"/>
    </row>
    <row r="1068" spans="1:10" s="2" customFormat="1" ht="45" customHeight="1">
      <c r="A1068" s="69" t="s">
        <v>1082</v>
      </c>
      <c r="B1068" s="31" t="s">
        <v>4611</v>
      </c>
      <c r="C1068" s="31" t="s">
        <v>4610</v>
      </c>
      <c r="D1068" s="27" t="s">
        <v>4587</v>
      </c>
      <c r="E1068" s="119" t="s">
        <v>3564</v>
      </c>
      <c r="F1068" s="91" t="s">
        <v>1681</v>
      </c>
      <c r="G1068" s="14">
        <v>43795</v>
      </c>
      <c r="H1068" s="266">
        <v>12.15</v>
      </c>
      <c r="I1068" s="266">
        <v>13.12</v>
      </c>
      <c r="J1068" s="1"/>
    </row>
    <row r="1069" spans="1:10" s="2" customFormat="1" ht="45" customHeight="1">
      <c r="A1069" s="69" t="s">
        <v>1083</v>
      </c>
      <c r="B1069" s="31" t="s">
        <v>4588</v>
      </c>
      <c r="C1069" s="31" t="s">
        <v>4610</v>
      </c>
      <c r="D1069" s="27" t="s">
        <v>4587</v>
      </c>
      <c r="E1069" s="114" t="s">
        <v>3564</v>
      </c>
      <c r="F1069" s="91" t="s">
        <v>4622</v>
      </c>
      <c r="G1069" s="14">
        <v>43803</v>
      </c>
      <c r="H1069" s="266">
        <v>29.42</v>
      </c>
      <c r="I1069" s="266">
        <v>32.799999999999997</v>
      </c>
    </row>
    <row r="1070" spans="1:10" s="2" customFormat="1" ht="45" customHeight="1">
      <c r="A1070" s="69" t="s">
        <v>1084</v>
      </c>
      <c r="B1070" s="31" t="s">
        <v>4613</v>
      </c>
      <c r="C1070" s="31" t="s">
        <v>4614</v>
      </c>
      <c r="D1070" s="27" t="s">
        <v>4587</v>
      </c>
      <c r="E1070" s="119" t="s">
        <v>3564</v>
      </c>
      <c r="F1070" s="91" t="s">
        <v>4623</v>
      </c>
      <c r="G1070" s="14">
        <v>43797</v>
      </c>
      <c r="H1070" s="266">
        <v>154.39599999999999</v>
      </c>
      <c r="I1070" s="266">
        <v>189.86</v>
      </c>
    </row>
    <row r="1071" spans="1:10" s="2" customFormat="1" ht="45" customHeight="1">
      <c r="A1071" s="69" t="s">
        <v>1085</v>
      </c>
      <c r="B1071" s="31" t="s">
        <v>4615</v>
      </c>
      <c r="C1071" s="31" t="s">
        <v>4616</v>
      </c>
      <c r="D1071" s="27" t="s">
        <v>4587</v>
      </c>
      <c r="E1071" s="114" t="s">
        <v>3564</v>
      </c>
      <c r="F1071" s="91" t="s">
        <v>4624</v>
      </c>
      <c r="G1071" s="14">
        <v>43790</v>
      </c>
      <c r="H1071" s="266">
        <v>80.900000000000006</v>
      </c>
      <c r="I1071" s="266">
        <v>99.5</v>
      </c>
      <c r="J1071" s="1"/>
    </row>
    <row r="1072" spans="1:10" s="2" customFormat="1" ht="48.75" customHeight="1">
      <c r="A1072" s="69" t="s">
        <v>1086</v>
      </c>
      <c r="B1072" s="31" t="s">
        <v>4625</v>
      </c>
      <c r="C1072" s="31" t="s">
        <v>4626</v>
      </c>
      <c r="D1072" s="27" t="s">
        <v>4627</v>
      </c>
      <c r="E1072" s="119" t="s">
        <v>4297</v>
      </c>
      <c r="F1072" s="91" t="s">
        <v>4574</v>
      </c>
      <c r="G1072" s="14" t="s">
        <v>4347</v>
      </c>
      <c r="H1072" s="266">
        <v>1000</v>
      </c>
      <c r="I1072" s="266">
        <v>1000</v>
      </c>
      <c r="J1072" s="1"/>
    </row>
    <row r="1073" spans="1:10" s="2" customFormat="1" ht="45" customHeight="1">
      <c r="A1073" s="69" t="s">
        <v>1087</v>
      </c>
      <c r="B1073" s="31" t="s">
        <v>1603</v>
      </c>
      <c r="C1073" s="31" t="s">
        <v>4628</v>
      </c>
      <c r="D1073" s="27" t="s">
        <v>1304</v>
      </c>
      <c r="E1073" s="114" t="s">
        <v>4629</v>
      </c>
      <c r="F1073" s="91" t="s">
        <v>4630</v>
      </c>
      <c r="G1073" s="14" t="s">
        <v>4539</v>
      </c>
      <c r="H1073" s="266">
        <v>2520</v>
      </c>
      <c r="I1073" s="266">
        <v>2520</v>
      </c>
    </row>
    <row r="1074" spans="1:10" s="2" customFormat="1" ht="51.75" customHeight="1">
      <c r="A1074" s="69" t="s">
        <v>1088</v>
      </c>
      <c r="B1074" s="31" t="s">
        <v>4631</v>
      </c>
      <c r="C1074" s="31" t="s">
        <v>4632</v>
      </c>
      <c r="D1074" s="27" t="s">
        <v>4633</v>
      </c>
      <c r="E1074" s="119" t="s">
        <v>4297</v>
      </c>
      <c r="F1074" s="91" t="s">
        <v>4634</v>
      </c>
      <c r="G1074" s="14" t="s">
        <v>4474</v>
      </c>
      <c r="H1074" s="266">
        <v>186.99</v>
      </c>
      <c r="I1074" s="266">
        <v>1000</v>
      </c>
    </row>
    <row r="1075" spans="1:10" s="2" customFormat="1" ht="47.25" customHeight="1">
      <c r="A1075" s="69" t="s">
        <v>1089</v>
      </c>
      <c r="B1075" s="31" t="s">
        <v>4635</v>
      </c>
      <c r="C1075" s="31" t="s">
        <v>4636</v>
      </c>
      <c r="D1075" s="27" t="s">
        <v>4685</v>
      </c>
      <c r="E1075" s="114" t="s">
        <v>4555</v>
      </c>
      <c r="F1075" s="91" t="s">
        <v>3026</v>
      </c>
      <c r="G1075" s="14" t="s">
        <v>4585</v>
      </c>
      <c r="H1075" s="266">
        <v>625</v>
      </c>
      <c r="I1075" s="266">
        <v>625</v>
      </c>
      <c r="J1075" s="1"/>
    </row>
    <row r="1076" spans="1:10" s="2" customFormat="1" ht="50.25" customHeight="1">
      <c r="A1076" s="69" t="s">
        <v>1090</v>
      </c>
      <c r="B1076" s="31" t="s">
        <v>4637</v>
      </c>
      <c r="C1076" s="31" t="s">
        <v>4638</v>
      </c>
      <c r="D1076" s="27" t="s">
        <v>4587</v>
      </c>
      <c r="E1076" s="119" t="s">
        <v>3564</v>
      </c>
      <c r="F1076" s="91" t="s">
        <v>4639</v>
      </c>
      <c r="G1076" s="14">
        <v>43796</v>
      </c>
      <c r="H1076" s="266">
        <v>517.63</v>
      </c>
      <c r="I1076" s="266">
        <v>636.67999999999995</v>
      </c>
      <c r="J1076" s="1"/>
    </row>
    <row r="1077" spans="1:10" s="2" customFormat="1" ht="45" customHeight="1">
      <c r="A1077" s="69" t="s">
        <v>1091</v>
      </c>
      <c r="B1077" s="31" t="s">
        <v>4640</v>
      </c>
      <c r="C1077" s="31" t="s">
        <v>4641</v>
      </c>
      <c r="D1077" s="27" t="s">
        <v>4642</v>
      </c>
      <c r="E1077" s="114" t="s">
        <v>4643</v>
      </c>
      <c r="F1077" s="91" t="s">
        <v>4644</v>
      </c>
      <c r="G1077" s="14" t="s">
        <v>4645</v>
      </c>
      <c r="H1077" s="266">
        <v>11500</v>
      </c>
      <c r="I1077" s="266">
        <v>11500</v>
      </c>
    </row>
    <row r="1078" spans="1:10" s="2" customFormat="1" ht="51.75" customHeight="1">
      <c r="A1078" s="69" t="s">
        <v>1092</v>
      </c>
      <c r="B1078" s="31" t="s">
        <v>4646</v>
      </c>
      <c r="C1078" s="31" t="s">
        <v>4647</v>
      </c>
      <c r="D1078" s="27" t="s">
        <v>4648</v>
      </c>
      <c r="E1078" s="119" t="s">
        <v>4435</v>
      </c>
      <c r="F1078" s="91" t="s">
        <v>4649</v>
      </c>
      <c r="G1078" s="14">
        <v>43803</v>
      </c>
      <c r="H1078" s="266">
        <v>100</v>
      </c>
      <c r="I1078" s="266">
        <v>123</v>
      </c>
    </row>
    <row r="1079" spans="1:10" s="2" customFormat="1" ht="73.5" customHeight="1">
      <c r="A1079" s="69" t="s">
        <v>1093</v>
      </c>
      <c r="B1079" s="31" t="s">
        <v>3956</v>
      </c>
      <c r="C1079" s="31" t="s">
        <v>4650</v>
      </c>
      <c r="D1079" s="27" t="s">
        <v>4651</v>
      </c>
      <c r="E1079" s="114" t="s">
        <v>4555</v>
      </c>
      <c r="F1079" s="91" t="s">
        <v>4660</v>
      </c>
      <c r="G1079" s="14" t="s">
        <v>4657</v>
      </c>
      <c r="H1079" s="266">
        <v>1284.55</v>
      </c>
      <c r="I1079" s="266">
        <v>1580</v>
      </c>
      <c r="J1079" s="1"/>
    </row>
    <row r="1080" spans="1:10" s="2" customFormat="1" ht="45" customHeight="1">
      <c r="A1080" s="69" t="s">
        <v>1094</v>
      </c>
      <c r="B1080" s="31" t="s">
        <v>3956</v>
      </c>
      <c r="C1080" s="31" t="s">
        <v>4652</v>
      </c>
      <c r="D1080" s="27" t="s">
        <v>4653</v>
      </c>
      <c r="E1080" s="119" t="s">
        <v>4555</v>
      </c>
      <c r="F1080" s="91" t="s">
        <v>4661</v>
      </c>
      <c r="G1080" s="14" t="s">
        <v>4657</v>
      </c>
      <c r="H1080" s="266">
        <v>1340.65</v>
      </c>
      <c r="I1080" s="266">
        <v>1649</v>
      </c>
      <c r="J1080" s="1"/>
    </row>
    <row r="1081" spans="1:10" s="2" customFormat="1" ht="57" customHeight="1">
      <c r="A1081" s="69" t="s">
        <v>1095</v>
      </c>
      <c r="B1081" s="31" t="s">
        <v>4654</v>
      </c>
      <c r="C1081" s="31" t="s">
        <v>4655</v>
      </c>
      <c r="D1081" s="27" t="s">
        <v>4656</v>
      </c>
      <c r="E1081" s="114" t="s">
        <v>4657</v>
      </c>
      <c r="F1081" s="91" t="s">
        <v>4662</v>
      </c>
      <c r="G1081" s="14" t="s">
        <v>4663</v>
      </c>
      <c r="H1081" s="266">
        <v>1000</v>
      </c>
      <c r="I1081" s="266">
        <v>1000</v>
      </c>
    </row>
    <row r="1082" spans="1:10" s="2" customFormat="1" ht="59.25" customHeight="1">
      <c r="A1082" s="69" t="s">
        <v>1096</v>
      </c>
      <c r="B1082" s="31" t="s">
        <v>4654</v>
      </c>
      <c r="C1082" s="31" t="s">
        <v>4658</v>
      </c>
      <c r="D1082" s="27" t="s">
        <v>4659</v>
      </c>
      <c r="E1082" s="119" t="s">
        <v>4657</v>
      </c>
      <c r="F1082" s="91" t="s">
        <v>4664</v>
      </c>
      <c r="G1082" s="14" t="s">
        <v>4663</v>
      </c>
      <c r="H1082" s="266">
        <v>100</v>
      </c>
      <c r="I1082" s="266">
        <v>100</v>
      </c>
    </row>
    <row r="1083" spans="1:10" s="2" customFormat="1" ht="45" customHeight="1">
      <c r="A1083" s="69" t="s">
        <v>1097</v>
      </c>
      <c r="B1083" s="31" t="s">
        <v>2110</v>
      </c>
      <c r="C1083" s="31" t="s">
        <v>4665</v>
      </c>
      <c r="D1083" s="27" t="s">
        <v>4460</v>
      </c>
      <c r="E1083" s="114" t="s">
        <v>4297</v>
      </c>
      <c r="F1083" s="91" t="s">
        <v>4666</v>
      </c>
      <c r="G1083" s="14" t="s">
        <v>4350</v>
      </c>
      <c r="H1083" s="266">
        <v>100.93</v>
      </c>
      <c r="I1083" s="266">
        <v>109</v>
      </c>
      <c r="J1083" s="1"/>
    </row>
    <row r="1084" spans="1:10" s="2" customFormat="1" ht="45" customHeight="1">
      <c r="A1084" s="69" t="s">
        <v>1098</v>
      </c>
      <c r="B1084" s="31" t="s">
        <v>3002</v>
      </c>
      <c r="C1084" s="31" t="s">
        <v>4667</v>
      </c>
      <c r="D1084" s="27" t="s">
        <v>1278</v>
      </c>
      <c r="E1084" s="119"/>
      <c r="F1084" s="91" t="s">
        <v>4668</v>
      </c>
      <c r="G1084" s="14" t="s">
        <v>4669</v>
      </c>
      <c r="H1084" s="266">
        <v>59.39</v>
      </c>
      <c r="I1084" s="266">
        <v>64.14</v>
      </c>
      <c r="J1084" s="1"/>
    </row>
    <row r="1085" spans="1:10" s="2" customFormat="1" ht="45" customHeight="1">
      <c r="A1085" s="69" t="s">
        <v>1099</v>
      </c>
      <c r="B1085" s="31" t="s">
        <v>1672</v>
      </c>
      <c r="C1085" s="31" t="s">
        <v>1673</v>
      </c>
      <c r="D1085" s="27" t="s">
        <v>1674</v>
      </c>
      <c r="E1085" s="119"/>
      <c r="F1085" s="266" t="s">
        <v>4670</v>
      </c>
      <c r="G1085" s="113" t="s">
        <v>4671</v>
      </c>
      <c r="H1085" s="266">
        <v>250</v>
      </c>
      <c r="I1085" s="266">
        <v>250</v>
      </c>
    </row>
    <row r="1086" spans="1:10" s="2" customFormat="1" ht="45" customHeight="1">
      <c r="A1086" s="69" t="s">
        <v>1100</v>
      </c>
      <c r="B1086" s="31" t="s">
        <v>4672</v>
      </c>
      <c r="C1086" s="31" t="s">
        <v>4673</v>
      </c>
      <c r="D1086" s="27" t="s">
        <v>1994</v>
      </c>
      <c r="E1086" s="119" t="s">
        <v>3911</v>
      </c>
      <c r="F1086" s="91" t="s">
        <v>4674</v>
      </c>
      <c r="G1086" s="14" t="s">
        <v>4645</v>
      </c>
      <c r="H1086" s="266">
        <v>243.91</v>
      </c>
      <c r="I1086" s="266">
        <v>300</v>
      </c>
    </row>
    <row r="1087" spans="1:10" s="2" customFormat="1" ht="45" customHeight="1">
      <c r="A1087" s="69" t="s">
        <v>1101</v>
      </c>
      <c r="B1087" s="31" t="s">
        <v>4675</v>
      </c>
      <c r="C1087" s="31" t="s">
        <v>4676</v>
      </c>
      <c r="D1087" s="27" t="s">
        <v>1473</v>
      </c>
      <c r="E1087" s="114" t="s">
        <v>3419</v>
      </c>
      <c r="F1087" s="91" t="s">
        <v>4677</v>
      </c>
      <c r="G1087" s="14" t="s">
        <v>4645</v>
      </c>
      <c r="H1087" s="266">
        <v>325</v>
      </c>
      <c r="I1087" s="266">
        <v>351</v>
      </c>
      <c r="J1087" s="1"/>
    </row>
    <row r="1088" spans="1:10" s="2" customFormat="1" ht="45" customHeight="1">
      <c r="A1088" s="69" t="s">
        <v>1102</v>
      </c>
      <c r="B1088" s="50" t="s">
        <v>1348</v>
      </c>
      <c r="C1088" s="51" t="s">
        <v>4678</v>
      </c>
      <c r="D1088" s="64" t="s">
        <v>1350</v>
      </c>
      <c r="E1088" s="119" t="s">
        <v>1351</v>
      </c>
      <c r="F1088" s="91" t="s">
        <v>4679</v>
      </c>
      <c r="G1088" s="14" t="s">
        <v>4680</v>
      </c>
      <c r="H1088" s="266">
        <v>1082.24</v>
      </c>
      <c r="I1088" s="266">
        <v>1331.14</v>
      </c>
      <c r="J1088" s="1"/>
    </row>
    <row r="1089" spans="1:10" s="2" customFormat="1" ht="45" customHeight="1">
      <c r="A1089" s="69" t="s">
        <v>1103</v>
      </c>
      <c r="B1089" s="31" t="s">
        <v>2690</v>
      </c>
      <c r="C1089" s="31" t="s">
        <v>4681</v>
      </c>
      <c r="D1089" s="27" t="s">
        <v>1635</v>
      </c>
      <c r="E1089" s="114" t="s">
        <v>4682</v>
      </c>
      <c r="F1089" s="297" t="s">
        <v>4683</v>
      </c>
      <c r="G1089" s="14" t="s">
        <v>4684</v>
      </c>
      <c r="H1089" s="266">
        <v>4065.04</v>
      </c>
      <c r="I1089" s="266">
        <v>5000</v>
      </c>
    </row>
    <row r="1090" spans="1:10" s="2" customFormat="1" ht="57.75" customHeight="1">
      <c r="A1090" s="69" t="s">
        <v>1104</v>
      </c>
      <c r="B1090" s="31" t="s">
        <v>4687</v>
      </c>
      <c r="C1090" s="31" t="s">
        <v>4688</v>
      </c>
      <c r="D1090" s="27" t="s">
        <v>4689</v>
      </c>
      <c r="E1090" s="119" t="s">
        <v>4657</v>
      </c>
      <c r="F1090" s="91" t="s">
        <v>4690</v>
      </c>
      <c r="G1090" s="14">
        <v>43810</v>
      </c>
      <c r="H1090" s="266">
        <v>194.31</v>
      </c>
      <c r="I1090" s="266">
        <v>239</v>
      </c>
    </row>
    <row r="1091" spans="1:10" s="2" customFormat="1" ht="45" customHeight="1">
      <c r="A1091" s="69" t="s">
        <v>1105</v>
      </c>
      <c r="B1091" s="31" t="s">
        <v>2110</v>
      </c>
      <c r="C1091" s="31" t="s">
        <v>4691</v>
      </c>
      <c r="D1091" s="27" t="s">
        <v>4692</v>
      </c>
      <c r="E1091" s="114" t="s">
        <v>4555</v>
      </c>
      <c r="F1091" s="91" t="s">
        <v>4696</v>
      </c>
      <c r="G1091" s="14" t="s">
        <v>4572</v>
      </c>
      <c r="H1091" s="266">
        <v>37.04</v>
      </c>
      <c r="I1091" s="266">
        <v>40</v>
      </c>
      <c r="J1091" s="1"/>
    </row>
    <row r="1092" spans="1:10" s="2" customFormat="1" ht="45" customHeight="1">
      <c r="A1092" s="69" t="s">
        <v>1106</v>
      </c>
      <c r="B1092" s="31" t="s">
        <v>4693</v>
      </c>
      <c r="C1092" s="31" t="s">
        <v>4694</v>
      </c>
      <c r="D1092" s="27" t="s">
        <v>4695</v>
      </c>
      <c r="E1092" s="119" t="s">
        <v>4555</v>
      </c>
      <c r="F1092" s="91" t="s">
        <v>1841</v>
      </c>
      <c r="G1092" s="14" t="s">
        <v>4697</v>
      </c>
      <c r="H1092" s="266">
        <v>590</v>
      </c>
      <c r="I1092" s="266">
        <v>590</v>
      </c>
      <c r="J1092" s="1"/>
    </row>
    <row r="1093" spans="1:10" s="2" customFormat="1" ht="45" customHeight="1">
      <c r="A1093" s="69" t="s">
        <v>1107</v>
      </c>
      <c r="B1093" s="31" t="s">
        <v>4103</v>
      </c>
      <c r="C1093" s="31" t="s">
        <v>4698</v>
      </c>
      <c r="D1093" s="27" t="s">
        <v>1477</v>
      </c>
      <c r="E1093" s="114" t="s">
        <v>1478</v>
      </c>
      <c r="F1093" s="91" t="s">
        <v>4699</v>
      </c>
      <c r="G1093" s="14" t="s">
        <v>4700</v>
      </c>
      <c r="H1093" s="12">
        <v>152.88</v>
      </c>
      <c r="I1093" s="12">
        <v>165.11</v>
      </c>
    </row>
    <row r="1094" spans="1:10" s="2" customFormat="1" ht="45" customHeight="1">
      <c r="A1094" s="69" t="s">
        <v>1108</v>
      </c>
      <c r="B1094" s="31" t="s">
        <v>3089</v>
      </c>
      <c r="C1094" s="31" t="s">
        <v>4701</v>
      </c>
      <c r="D1094" s="27" t="s">
        <v>1339</v>
      </c>
      <c r="E1094" s="119"/>
      <c r="F1094" s="91" t="s">
        <v>4702</v>
      </c>
      <c r="G1094" s="14" t="s">
        <v>4703</v>
      </c>
      <c r="H1094" s="12">
        <v>4629.63</v>
      </c>
      <c r="I1094" s="12">
        <v>5000</v>
      </c>
    </row>
    <row r="1095" spans="1:10" s="2" customFormat="1" ht="45" customHeight="1">
      <c r="A1095" s="69" t="s">
        <v>1109</v>
      </c>
      <c r="B1095" s="31" t="s">
        <v>1522</v>
      </c>
      <c r="C1095" s="31" t="s">
        <v>4704</v>
      </c>
      <c r="D1095" s="27" t="s">
        <v>1339</v>
      </c>
      <c r="E1095" s="114"/>
      <c r="F1095" s="91" t="s">
        <v>4705</v>
      </c>
      <c r="G1095" s="14" t="s">
        <v>4706</v>
      </c>
      <c r="H1095" s="12">
        <v>300</v>
      </c>
      <c r="I1095" s="12">
        <v>369</v>
      </c>
      <c r="J1095" s="1"/>
    </row>
    <row r="1096" spans="1:10" s="2" customFormat="1" ht="45" customHeight="1">
      <c r="A1096" s="69" t="s">
        <v>1110</v>
      </c>
      <c r="B1096" s="31" t="s">
        <v>4707</v>
      </c>
      <c r="C1096" s="31" t="s">
        <v>4708</v>
      </c>
      <c r="D1096" s="27" t="s">
        <v>1235</v>
      </c>
      <c r="E1096" s="119"/>
      <c r="F1096" s="91" t="s">
        <v>4709</v>
      </c>
      <c r="G1096" s="14" t="s">
        <v>4706</v>
      </c>
      <c r="H1096" s="12">
        <v>83.33</v>
      </c>
      <c r="I1096" s="12">
        <v>102.5</v>
      </c>
      <c r="J1096" s="1"/>
    </row>
    <row r="1097" spans="1:10" s="2" customFormat="1" ht="45" customHeight="1">
      <c r="A1097" s="69" t="s">
        <v>1111</v>
      </c>
      <c r="B1097" s="50" t="s">
        <v>1243</v>
      </c>
      <c r="C1097" s="50" t="s">
        <v>1244</v>
      </c>
      <c r="D1097" s="52" t="s">
        <v>1245</v>
      </c>
      <c r="E1097" s="114"/>
      <c r="F1097" s="91" t="s">
        <v>4710</v>
      </c>
      <c r="G1097" s="14" t="s">
        <v>4700</v>
      </c>
      <c r="H1097" s="12">
        <v>16.68</v>
      </c>
      <c r="I1097" s="12">
        <v>18.010000000000002</v>
      </c>
    </row>
    <row r="1098" spans="1:10" s="2" customFormat="1" ht="45" customHeight="1">
      <c r="A1098" s="69" t="s">
        <v>1112</v>
      </c>
      <c r="B1098" s="31" t="s">
        <v>4711</v>
      </c>
      <c r="C1098" s="31" t="s">
        <v>1535</v>
      </c>
      <c r="D1098" s="27" t="s">
        <v>1245</v>
      </c>
      <c r="E1098" s="119"/>
      <c r="F1098" s="150" t="s">
        <v>4712</v>
      </c>
      <c r="G1098" s="113" t="s">
        <v>4700</v>
      </c>
      <c r="H1098" s="298">
        <v>50.83</v>
      </c>
      <c r="I1098" s="142">
        <v>62.52</v>
      </c>
    </row>
    <row r="1099" spans="1:10" s="2" customFormat="1" ht="45" customHeight="1">
      <c r="A1099" s="69" t="s">
        <v>1113</v>
      </c>
      <c r="B1099" s="31" t="s">
        <v>3192</v>
      </c>
      <c r="C1099" s="31" t="s">
        <v>4713</v>
      </c>
      <c r="D1099" s="27" t="s">
        <v>4714</v>
      </c>
      <c r="E1099" s="114" t="s">
        <v>4657</v>
      </c>
      <c r="F1099" s="184" t="s">
        <v>4722</v>
      </c>
      <c r="G1099" s="113" t="s">
        <v>4723</v>
      </c>
      <c r="H1099" s="266">
        <v>191.88</v>
      </c>
      <c r="I1099" s="266">
        <v>236</v>
      </c>
      <c r="J1099" s="1"/>
    </row>
    <row r="1100" spans="1:10" s="2" customFormat="1" ht="53.25" customHeight="1">
      <c r="A1100" s="69" t="s">
        <v>1114</v>
      </c>
      <c r="B1100" s="31" t="s">
        <v>4450</v>
      </c>
      <c r="C1100" s="31" t="s">
        <v>4715</v>
      </c>
      <c r="D1100" s="27" t="s">
        <v>4716</v>
      </c>
      <c r="E1100" s="119" t="s">
        <v>4657</v>
      </c>
      <c r="F1100" s="91" t="s">
        <v>4724</v>
      </c>
      <c r="G1100" s="14" t="s">
        <v>4723</v>
      </c>
      <c r="H1100" s="266">
        <v>536.59</v>
      </c>
      <c r="I1100" s="266">
        <v>660.01</v>
      </c>
      <c r="J1100" s="1"/>
    </row>
    <row r="1101" spans="1:10" s="2" customFormat="1" ht="67.5" customHeight="1">
      <c r="A1101" s="69" t="s">
        <v>1115</v>
      </c>
      <c r="B1101" s="31" t="s">
        <v>4103</v>
      </c>
      <c r="C1101" s="21" t="s">
        <v>4717</v>
      </c>
      <c r="D1101" s="27" t="s">
        <v>3396</v>
      </c>
      <c r="E1101" s="114" t="s">
        <v>2350</v>
      </c>
      <c r="F1101" s="91" t="s">
        <v>4725</v>
      </c>
      <c r="G1101" s="14" t="s">
        <v>4723</v>
      </c>
      <c r="H1101" s="266">
        <v>38.22</v>
      </c>
      <c r="I1101" s="266">
        <v>41.28</v>
      </c>
    </row>
    <row r="1102" spans="1:10" s="2" customFormat="1" ht="45" customHeight="1">
      <c r="A1102" s="69" t="s">
        <v>1116</v>
      </c>
      <c r="B1102" s="31" t="s">
        <v>1380</v>
      </c>
      <c r="C1102" s="31" t="s">
        <v>4729</v>
      </c>
      <c r="D1102" s="27" t="s">
        <v>4718</v>
      </c>
      <c r="E1102" s="119" t="s">
        <v>4657</v>
      </c>
      <c r="F1102" s="91" t="s">
        <v>4726</v>
      </c>
      <c r="G1102" s="14" t="s">
        <v>4723</v>
      </c>
      <c r="H1102" s="266">
        <v>490.24</v>
      </c>
      <c r="I1102" s="266">
        <v>603</v>
      </c>
    </row>
    <row r="1103" spans="1:10" s="2" customFormat="1" ht="66" customHeight="1">
      <c r="A1103" s="69" t="s">
        <v>1117</v>
      </c>
      <c r="B1103" s="31" t="s">
        <v>4719</v>
      </c>
      <c r="C1103" s="31" t="s">
        <v>4720</v>
      </c>
      <c r="D1103" s="27" t="s">
        <v>4721</v>
      </c>
      <c r="E1103" s="114" t="s">
        <v>4657</v>
      </c>
      <c r="F1103" s="91" t="s">
        <v>4727</v>
      </c>
      <c r="G1103" s="14" t="s">
        <v>4728</v>
      </c>
      <c r="H1103" s="266">
        <v>1153.6600000000001</v>
      </c>
      <c r="I1103" s="266">
        <v>1419</v>
      </c>
      <c r="J1103" s="1"/>
    </row>
    <row r="1104" spans="1:10" s="2" customFormat="1" ht="49.5" customHeight="1">
      <c r="A1104" s="69" t="s">
        <v>1118</v>
      </c>
      <c r="B1104" s="31" t="s">
        <v>4730</v>
      </c>
      <c r="C1104" s="31" t="s">
        <v>4731</v>
      </c>
      <c r="D1104" s="27" t="s">
        <v>4732</v>
      </c>
      <c r="E1104" s="119" t="s">
        <v>4657</v>
      </c>
      <c r="F1104" s="91" t="s">
        <v>4741</v>
      </c>
      <c r="G1104" s="14">
        <v>43815</v>
      </c>
      <c r="H1104" s="266">
        <v>2439.02</v>
      </c>
      <c r="I1104" s="266">
        <v>3000</v>
      </c>
      <c r="J1104" s="1"/>
    </row>
    <row r="1105" spans="1:10" s="2" customFormat="1" ht="45" customHeight="1">
      <c r="A1105" s="69" t="s">
        <v>1119</v>
      </c>
      <c r="B1105" s="31" t="s">
        <v>4733</v>
      </c>
      <c r="C1105" s="31" t="s">
        <v>4734</v>
      </c>
      <c r="D1105" s="27" t="s">
        <v>4735</v>
      </c>
      <c r="E1105" s="114" t="s">
        <v>4657</v>
      </c>
      <c r="F1105" s="91" t="s">
        <v>4742</v>
      </c>
      <c r="G1105" s="14">
        <v>43810</v>
      </c>
      <c r="H1105" s="266">
        <v>153.75</v>
      </c>
      <c r="I1105" s="266">
        <v>189.1</v>
      </c>
    </row>
    <row r="1106" spans="1:10" s="2" customFormat="1" ht="45" customHeight="1">
      <c r="A1106" s="69" t="s">
        <v>1120</v>
      </c>
      <c r="B1106" s="31" t="s">
        <v>4736</v>
      </c>
      <c r="C1106" s="31" t="s">
        <v>4737</v>
      </c>
      <c r="D1106" s="27" t="s">
        <v>4738</v>
      </c>
      <c r="E1106" s="119" t="s">
        <v>4657</v>
      </c>
      <c r="F1106" s="91" t="s">
        <v>4743</v>
      </c>
      <c r="G1106" s="14">
        <v>43812</v>
      </c>
      <c r="H1106" s="266">
        <v>764.23</v>
      </c>
      <c r="I1106" s="266">
        <v>940</v>
      </c>
    </row>
    <row r="1107" spans="1:10" s="2" customFormat="1" ht="45" customHeight="1">
      <c r="A1107" s="69" t="s">
        <v>1121</v>
      </c>
      <c r="B1107" s="31" t="s">
        <v>4739</v>
      </c>
      <c r="C1107" s="31" t="s">
        <v>4740</v>
      </c>
      <c r="D1107" s="27" t="s">
        <v>4309</v>
      </c>
      <c r="E1107" s="114" t="s">
        <v>3564</v>
      </c>
      <c r="F1107" s="91" t="s">
        <v>4744</v>
      </c>
      <c r="G1107" s="14">
        <v>43801</v>
      </c>
      <c r="H1107" s="266">
        <v>86.59</v>
      </c>
      <c r="I1107" s="266">
        <v>106.5</v>
      </c>
      <c r="J1107" s="1"/>
    </row>
    <row r="1108" spans="1:10" s="2" customFormat="1" ht="45" customHeight="1">
      <c r="A1108" s="69" t="s">
        <v>1122</v>
      </c>
      <c r="B1108" s="31" t="s">
        <v>4745</v>
      </c>
      <c r="C1108" s="31" t="s">
        <v>4746</v>
      </c>
      <c r="D1108" s="27" t="s">
        <v>4747</v>
      </c>
      <c r="E1108" s="119" t="s">
        <v>4214</v>
      </c>
      <c r="F1108" s="91" t="s">
        <v>3026</v>
      </c>
      <c r="G1108" s="14" t="s">
        <v>4748</v>
      </c>
      <c r="H1108" s="12">
        <v>2000</v>
      </c>
      <c r="I1108" s="12">
        <v>2460</v>
      </c>
      <c r="J1108" s="1"/>
    </row>
    <row r="1109" spans="1:10" s="2" customFormat="1" ht="45" customHeight="1">
      <c r="A1109" s="69" t="s">
        <v>1123</v>
      </c>
      <c r="B1109" s="31" t="s">
        <v>4749</v>
      </c>
      <c r="C1109" s="31" t="s">
        <v>4750</v>
      </c>
      <c r="D1109" s="27" t="s">
        <v>2016</v>
      </c>
      <c r="E1109" s="114"/>
      <c r="F1109" s="299" t="s">
        <v>4751</v>
      </c>
      <c r="G1109" s="20" t="s">
        <v>4752</v>
      </c>
      <c r="H1109" s="96">
        <v>1440</v>
      </c>
      <c r="I1109" s="326">
        <v>1440</v>
      </c>
    </row>
    <row r="1110" spans="1:10" s="2" customFormat="1" ht="45" customHeight="1">
      <c r="A1110" s="69" t="s">
        <v>1124</v>
      </c>
      <c r="B1110" s="31" t="s">
        <v>4103</v>
      </c>
      <c r="C1110" s="31" t="s">
        <v>1239</v>
      </c>
      <c r="D1110" s="27" t="s">
        <v>1240</v>
      </c>
      <c r="E1110" s="119"/>
      <c r="F1110" s="91" t="s">
        <v>4753</v>
      </c>
      <c r="G1110" s="14" t="s">
        <v>4700</v>
      </c>
      <c r="H1110" s="12">
        <v>296.73</v>
      </c>
      <c r="I1110" s="12">
        <v>320.45999999999998</v>
      </c>
    </row>
    <row r="1111" spans="1:10" s="2" customFormat="1" ht="45" customHeight="1">
      <c r="A1111" s="69" t="s">
        <v>1125</v>
      </c>
      <c r="B1111" s="31" t="s">
        <v>4754</v>
      </c>
      <c r="C1111" s="31" t="s">
        <v>4755</v>
      </c>
      <c r="D1111" s="27" t="s">
        <v>4756</v>
      </c>
      <c r="E1111" s="114" t="s">
        <v>4728</v>
      </c>
      <c r="F1111" s="91" t="s">
        <v>4763</v>
      </c>
      <c r="G1111" s="14" t="s">
        <v>4762</v>
      </c>
      <c r="H1111" s="266">
        <v>37.24</v>
      </c>
      <c r="I1111" s="266">
        <v>45.8</v>
      </c>
      <c r="J1111" s="1"/>
    </row>
    <row r="1112" spans="1:10" s="2" customFormat="1" ht="60" customHeight="1">
      <c r="A1112" s="69" t="s">
        <v>1126</v>
      </c>
      <c r="B1112" s="31" t="s">
        <v>3856</v>
      </c>
      <c r="C1112" s="31" t="s">
        <v>4757</v>
      </c>
      <c r="D1112" s="27" t="s">
        <v>4758</v>
      </c>
      <c r="E1112" s="119" t="s">
        <v>4728</v>
      </c>
      <c r="F1112" s="91" t="s">
        <v>4764</v>
      </c>
      <c r="G1112" s="14">
        <v>43816</v>
      </c>
      <c r="H1112" s="266">
        <v>95.12</v>
      </c>
      <c r="I1112" s="266">
        <v>117</v>
      </c>
      <c r="J1112" s="1"/>
    </row>
    <row r="1113" spans="1:10" s="2" customFormat="1" ht="63" customHeight="1">
      <c r="A1113" s="69" t="s">
        <v>1127</v>
      </c>
      <c r="B1113" s="21" t="s">
        <v>4759</v>
      </c>
      <c r="C1113" s="31" t="s">
        <v>4760</v>
      </c>
      <c r="D1113" s="27" t="s">
        <v>4761</v>
      </c>
      <c r="E1113" s="114" t="s">
        <v>4762</v>
      </c>
      <c r="F1113" s="91" t="s">
        <v>4765</v>
      </c>
      <c r="G1113" s="14">
        <v>43816</v>
      </c>
      <c r="H1113" s="266">
        <v>1661.79</v>
      </c>
      <c r="I1113" s="266">
        <v>2044</v>
      </c>
    </row>
    <row r="1114" spans="1:10" s="2" customFormat="1" ht="63.75" customHeight="1">
      <c r="A1114" s="69" t="s">
        <v>1128</v>
      </c>
      <c r="B1114" s="31" t="s">
        <v>4766</v>
      </c>
      <c r="C1114" s="31" t="s">
        <v>4767</v>
      </c>
      <c r="D1114" s="27" t="s">
        <v>4768</v>
      </c>
      <c r="E1114" s="119" t="s">
        <v>4663</v>
      </c>
      <c r="F1114" s="91" t="s">
        <v>1783</v>
      </c>
      <c r="G1114" s="14" t="s">
        <v>4728</v>
      </c>
      <c r="H1114" s="266">
        <v>551.74</v>
      </c>
      <c r="I1114" s="266">
        <v>598.95000000000005</v>
      </c>
    </row>
    <row r="1115" spans="1:10" s="2" customFormat="1" ht="54" customHeight="1">
      <c r="A1115" s="69" t="s">
        <v>1129</v>
      </c>
      <c r="B1115" s="31" t="s">
        <v>4769</v>
      </c>
      <c r="C1115" s="31" t="s">
        <v>4770</v>
      </c>
      <c r="D1115" s="27" t="s">
        <v>4839</v>
      </c>
      <c r="E1115" s="114" t="s">
        <v>4728</v>
      </c>
      <c r="F1115" s="91" t="s">
        <v>4802</v>
      </c>
      <c r="G1115" s="14" t="s">
        <v>4723</v>
      </c>
      <c r="H1115" s="266">
        <v>334.15</v>
      </c>
      <c r="I1115" s="266">
        <v>411</v>
      </c>
      <c r="J1115" s="1"/>
    </row>
    <row r="1116" spans="1:10" s="2" customFormat="1" ht="45" customHeight="1">
      <c r="A1116" s="69" t="s">
        <v>1130</v>
      </c>
      <c r="B1116" s="31" t="s">
        <v>4771</v>
      </c>
      <c r="C1116" s="31" t="s">
        <v>4772</v>
      </c>
      <c r="D1116" s="27" t="s">
        <v>4773</v>
      </c>
      <c r="E1116" s="119" t="s">
        <v>4663</v>
      </c>
      <c r="F1116" s="91" t="s">
        <v>4803</v>
      </c>
      <c r="G1116" s="14" t="s">
        <v>4723</v>
      </c>
      <c r="H1116" s="266">
        <v>81.5</v>
      </c>
      <c r="I1116" s="266">
        <v>100.25</v>
      </c>
      <c r="J1116" s="1"/>
    </row>
    <row r="1117" spans="1:10" s="2" customFormat="1" ht="45" customHeight="1">
      <c r="A1117" s="69" t="s">
        <v>1131</v>
      </c>
      <c r="B1117" s="31" t="s">
        <v>4771</v>
      </c>
      <c r="C1117" s="31" t="s">
        <v>4774</v>
      </c>
      <c r="D1117" s="27" t="s">
        <v>4775</v>
      </c>
      <c r="E1117" s="114" t="s">
        <v>4663</v>
      </c>
      <c r="F1117" s="91" t="s">
        <v>4804</v>
      </c>
      <c r="G1117" s="14" t="s">
        <v>4723</v>
      </c>
      <c r="H1117" s="266">
        <v>925.9</v>
      </c>
      <c r="I1117" s="266">
        <v>999.97</v>
      </c>
    </row>
    <row r="1118" spans="1:10" s="2" customFormat="1" ht="45" customHeight="1">
      <c r="A1118" s="69" t="s">
        <v>1132</v>
      </c>
      <c r="B1118" s="31" t="s">
        <v>4776</v>
      </c>
      <c r="C1118" s="31" t="s">
        <v>4770</v>
      </c>
      <c r="D1118" s="27" t="s">
        <v>4777</v>
      </c>
      <c r="E1118" s="119" t="s">
        <v>4728</v>
      </c>
      <c r="F1118" s="91" t="s">
        <v>4805</v>
      </c>
      <c r="G1118" s="14" t="s">
        <v>4723</v>
      </c>
      <c r="H1118" s="266">
        <v>329.08</v>
      </c>
      <c r="I1118" s="266">
        <v>404.77</v>
      </c>
    </row>
    <row r="1119" spans="1:10" s="2" customFormat="1" ht="63" customHeight="1">
      <c r="A1119" s="69" t="s">
        <v>1133</v>
      </c>
      <c r="B1119" s="31" t="s">
        <v>4778</v>
      </c>
      <c r="C1119" s="31" t="s">
        <v>4779</v>
      </c>
      <c r="D1119" s="27" t="s">
        <v>4780</v>
      </c>
      <c r="E1119" s="114" t="s">
        <v>4728</v>
      </c>
      <c r="F1119" s="91" t="s">
        <v>4806</v>
      </c>
      <c r="G1119" s="14" t="s">
        <v>4723</v>
      </c>
      <c r="H1119" s="266">
        <v>1013.58</v>
      </c>
      <c r="I1119" s="266">
        <v>1246.7</v>
      </c>
      <c r="J1119" s="1"/>
    </row>
    <row r="1120" spans="1:10" s="2" customFormat="1" ht="63.75" customHeight="1">
      <c r="A1120" s="69" t="s">
        <v>1134</v>
      </c>
      <c r="B1120" s="31" t="s">
        <v>4754</v>
      </c>
      <c r="C1120" s="31" t="s">
        <v>4781</v>
      </c>
      <c r="D1120" s="27" t="s">
        <v>4782</v>
      </c>
      <c r="E1120" s="119" t="s">
        <v>4728</v>
      </c>
      <c r="F1120" s="91" t="s">
        <v>4807</v>
      </c>
      <c r="G1120" s="14" t="s">
        <v>4762</v>
      </c>
      <c r="H1120" s="266">
        <v>58.54</v>
      </c>
      <c r="I1120" s="266">
        <v>72</v>
      </c>
      <c r="J1120" s="1"/>
    </row>
    <row r="1121" spans="1:10" s="2" customFormat="1" ht="60.75" customHeight="1">
      <c r="A1121" s="69" t="s">
        <v>1135</v>
      </c>
      <c r="B1121" s="50" t="s">
        <v>3192</v>
      </c>
      <c r="C1121" s="51" t="s">
        <v>4781</v>
      </c>
      <c r="D1121" s="27" t="s">
        <v>4783</v>
      </c>
      <c r="E1121" s="114" t="s">
        <v>4728</v>
      </c>
      <c r="F1121" s="91" t="s">
        <v>4808</v>
      </c>
      <c r="G1121" s="14" t="s">
        <v>4762</v>
      </c>
      <c r="H1121" s="266">
        <v>660.15</v>
      </c>
      <c r="I1121" s="266">
        <v>812</v>
      </c>
    </row>
    <row r="1122" spans="1:10" s="2" customFormat="1" ht="84.75" customHeight="1">
      <c r="A1122" s="69" t="s">
        <v>1136</v>
      </c>
      <c r="B1122" s="31" t="s">
        <v>4784</v>
      </c>
      <c r="C1122" s="31" t="s">
        <v>4785</v>
      </c>
      <c r="D1122" s="27" t="s">
        <v>4786</v>
      </c>
      <c r="E1122" s="119" t="s">
        <v>4728</v>
      </c>
      <c r="F1122" s="91" t="s">
        <v>4809</v>
      </c>
      <c r="G1122" s="14" t="s">
        <v>4762</v>
      </c>
      <c r="H1122" s="266">
        <v>649.27</v>
      </c>
      <c r="I1122" s="266">
        <v>750</v>
      </c>
    </row>
    <row r="1123" spans="1:10" s="2" customFormat="1" ht="51.75" customHeight="1">
      <c r="A1123" s="69" t="s">
        <v>1137</v>
      </c>
      <c r="B1123" s="21" t="s">
        <v>4337</v>
      </c>
      <c r="C1123" s="31" t="s">
        <v>4787</v>
      </c>
      <c r="D1123" s="27" t="s">
        <v>4788</v>
      </c>
      <c r="E1123" s="114" t="s">
        <v>4728</v>
      </c>
      <c r="F1123" s="91" t="s">
        <v>4810</v>
      </c>
      <c r="G1123" s="14" t="s">
        <v>4723</v>
      </c>
      <c r="H1123" s="266">
        <v>404.8</v>
      </c>
      <c r="I1123" s="266">
        <v>497.9</v>
      </c>
      <c r="J1123" s="1"/>
    </row>
    <row r="1124" spans="1:10" s="2" customFormat="1" ht="53.25" customHeight="1">
      <c r="A1124" s="69" t="s">
        <v>1138</v>
      </c>
      <c r="B1124" s="31" t="s">
        <v>4687</v>
      </c>
      <c r="C1124" s="31" t="s">
        <v>4789</v>
      </c>
      <c r="D1124" s="27" t="s">
        <v>4790</v>
      </c>
      <c r="E1124" s="119" t="s">
        <v>4728</v>
      </c>
      <c r="F1124" s="91" t="s">
        <v>4811</v>
      </c>
      <c r="G1124" s="14" t="s">
        <v>4762</v>
      </c>
      <c r="H1124" s="266">
        <v>536.71</v>
      </c>
      <c r="I1124" s="266">
        <v>660.15</v>
      </c>
      <c r="J1124" s="1"/>
    </row>
    <row r="1125" spans="1:10" s="2" customFormat="1" ht="56.25" customHeight="1">
      <c r="A1125" s="69" t="s">
        <v>1139</v>
      </c>
      <c r="B1125" s="31" t="s">
        <v>4791</v>
      </c>
      <c r="C1125" s="31" t="s">
        <v>4792</v>
      </c>
      <c r="D1125" s="27" t="s">
        <v>4793</v>
      </c>
      <c r="E1125" s="114" t="s">
        <v>4160</v>
      </c>
      <c r="F1125" s="91" t="s">
        <v>4812</v>
      </c>
      <c r="G1125" s="14" t="s">
        <v>4663</v>
      </c>
      <c r="H1125" s="266">
        <v>5691.06</v>
      </c>
      <c r="I1125" s="266">
        <v>7000</v>
      </c>
    </row>
    <row r="1126" spans="1:10" s="2" customFormat="1" ht="57" customHeight="1">
      <c r="A1126" s="69" t="s">
        <v>1140</v>
      </c>
      <c r="B1126" s="31" t="s">
        <v>4794</v>
      </c>
      <c r="C1126" s="31" t="s">
        <v>4795</v>
      </c>
      <c r="D1126" s="27" t="s">
        <v>4796</v>
      </c>
      <c r="E1126" s="119" t="s">
        <v>4728</v>
      </c>
      <c r="F1126" s="91" t="s">
        <v>4813</v>
      </c>
      <c r="G1126" s="14" t="s">
        <v>4723</v>
      </c>
      <c r="H1126" s="266">
        <v>478.08</v>
      </c>
      <c r="I1126" s="266">
        <v>503.75</v>
      </c>
    </row>
    <row r="1127" spans="1:10" s="2" customFormat="1" ht="48.75" customHeight="1">
      <c r="A1127" s="69" t="s">
        <v>1141</v>
      </c>
      <c r="B1127" s="31" t="s">
        <v>3141</v>
      </c>
      <c r="C1127" s="31" t="s">
        <v>4797</v>
      </c>
      <c r="D1127" s="27" t="s">
        <v>4798</v>
      </c>
      <c r="E1127" s="114" t="s">
        <v>4728</v>
      </c>
      <c r="F1127" s="91" t="s">
        <v>4814</v>
      </c>
      <c r="G1127" s="14" t="s">
        <v>4815</v>
      </c>
      <c r="H1127" s="266">
        <v>200</v>
      </c>
      <c r="I1127" s="266">
        <v>200</v>
      </c>
      <c r="J1127" s="1"/>
    </row>
    <row r="1128" spans="1:10" s="2" customFormat="1" ht="56.25" customHeight="1">
      <c r="A1128" s="69" t="s">
        <v>1142</v>
      </c>
      <c r="B1128" s="50" t="s">
        <v>4337</v>
      </c>
      <c r="C1128" s="50" t="s">
        <v>4817</v>
      </c>
      <c r="D1128" s="52" t="s">
        <v>4799</v>
      </c>
      <c r="E1128" s="119" t="s">
        <v>4728</v>
      </c>
      <c r="F1128" s="76" t="s">
        <v>4816</v>
      </c>
      <c r="G1128" s="113" t="s">
        <v>4723</v>
      </c>
      <c r="H1128" s="266">
        <v>233.78</v>
      </c>
      <c r="I1128" s="266">
        <v>278.95999999999998</v>
      </c>
      <c r="J1128" s="1"/>
    </row>
    <row r="1129" spans="1:10" s="2" customFormat="1" ht="45" customHeight="1">
      <c r="A1129" s="69" t="s">
        <v>1143</v>
      </c>
      <c r="B1129" s="31" t="s">
        <v>1963</v>
      </c>
      <c r="C1129" s="31" t="s">
        <v>4800</v>
      </c>
      <c r="D1129" s="27" t="s">
        <v>4801</v>
      </c>
      <c r="E1129" s="114" t="s">
        <v>4728</v>
      </c>
      <c r="F1129" s="91" t="s">
        <v>2052</v>
      </c>
      <c r="G1129" s="14" t="s">
        <v>4723</v>
      </c>
      <c r="H1129" s="266">
        <v>325.2</v>
      </c>
      <c r="I1129" s="266">
        <v>400</v>
      </c>
    </row>
    <row r="1130" spans="1:10" s="2" customFormat="1" ht="45" customHeight="1">
      <c r="A1130" s="69" t="s">
        <v>1144</v>
      </c>
      <c r="B1130" s="31" t="s">
        <v>3899</v>
      </c>
      <c r="C1130" s="31" t="s">
        <v>4818</v>
      </c>
      <c r="D1130" s="27" t="s">
        <v>4819</v>
      </c>
      <c r="E1130" s="119" t="s">
        <v>4643</v>
      </c>
      <c r="F1130" s="91" t="s">
        <v>4820</v>
      </c>
      <c r="G1130" s="14" t="s">
        <v>4821</v>
      </c>
      <c r="H1130" s="12">
        <v>17472</v>
      </c>
      <c r="I1130" s="12">
        <f>H1130*1.23</f>
        <v>21490.560000000001</v>
      </c>
    </row>
    <row r="1131" spans="1:10" s="2" customFormat="1" ht="52.5" customHeight="1">
      <c r="A1131" s="69" t="s">
        <v>1145</v>
      </c>
      <c r="B1131" s="31" t="s">
        <v>2817</v>
      </c>
      <c r="C1131" s="31" t="s">
        <v>4822</v>
      </c>
      <c r="D1131" s="27" t="s">
        <v>4823</v>
      </c>
      <c r="E1131" s="114" t="s">
        <v>4824</v>
      </c>
      <c r="F1131" s="91" t="s">
        <v>4825</v>
      </c>
      <c r="G1131" s="14" t="s">
        <v>4748</v>
      </c>
      <c r="H1131" s="12">
        <v>2000</v>
      </c>
      <c r="I1131" s="12">
        <v>2460</v>
      </c>
      <c r="J1131" s="1"/>
    </row>
    <row r="1132" spans="1:10" s="2" customFormat="1" ht="45" customHeight="1">
      <c r="A1132" s="69" t="s">
        <v>1146</v>
      </c>
      <c r="B1132" s="31" t="s">
        <v>3913</v>
      </c>
      <c r="C1132" s="31" t="s">
        <v>4826</v>
      </c>
      <c r="D1132" s="27" t="s">
        <v>4827</v>
      </c>
      <c r="E1132" s="119" t="s">
        <v>4828</v>
      </c>
      <c r="F1132" s="91" t="s">
        <v>4829</v>
      </c>
      <c r="G1132" s="14" t="s">
        <v>4828</v>
      </c>
      <c r="H1132" s="12">
        <v>480</v>
      </c>
      <c r="I1132" s="12">
        <v>480</v>
      </c>
      <c r="J1132" s="1"/>
    </row>
    <row r="1133" spans="1:10" s="2" customFormat="1" ht="50.25" customHeight="1">
      <c r="A1133" s="69" t="s">
        <v>1147</v>
      </c>
      <c r="B1133" s="31" t="s">
        <v>4830</v>
      </c>
      <c r="C1133" s="31" t="s">
        <v>4831</v>
      </c>
      <c r="D1133" s="27" t="s">
        <v>1235</v>
      </c>
      <c r="E1133" s="114"/>
      <c r="F1133" s="91" t="s">
        <v>4834</v>
      </c>
      <c r="G1133" s="14" t="s">
        <v>4835</v>
      </c>
      <c r="H1133" s="12">
        <v>162.79</v>
      </c>
      <c r="I1133" s="12">
        <v>200</v>
      </c>
    </row>
    <row r="1134" spans="1:10" s="2" customFormat="1" ht="62.25" customHeight="1">
      <c r="A1134" s="69" t="s">
        <v>1148</v>
      </c>
      <c r="B1134" s="31" t="s">
        <v>2582</v>
      </c>
      <c r="C1134" s="31" t="s">
        <v>4832</v>
      </c>
      <c r="D1134" s="27" t="s">
        <v>1235</v>
      </c>
      <c r="E1134" s="119"/>
      <c r="F1134" s="91" t="s">
        <v>4836</v>
      </c>
      <c r="G1134" s="14" t="s">
        <v>4837</v>
      </c>
      <c r="H1134" s="12">
        <v>125.4</v>
      </c>
      <c r="I1134" s="12">
        <v>154.24</v>
      </c>
    </row>
    <row r="1135" spans="1:10" s="2" customFormat="1" ht="45" customHeight="1">
      <c r="A1135" s="69" t="s">
        <v>1149</v>
      </c>
      <c r="B1135" s="50" t="s">
        <v>1528</v>
      </c>
      <c r="C1135" s="50" t="s">
        <v>4833</v>
      </c>
      <c r="D1135" s="27" t="s">
        <v>1304</v>
      </c>
      <c r="E1135" s="114" t="s">
        <v>1250</v>
      </c>
      <c r="F1135" s="91" t="s">
        <v>4838</v>
      </c>
      <c r="G1135" s="14" t="s">
        <v>4837</v>
      </c>
      <c r="H1135" s="12">
        <v>2955.28</v>
      </c>
      <c r="I1135" s="12">
        <v>3635</v>
      </c>
      <c r="J1135" s="1"/>
    </row>
    <row r="1136" spans="1:10" s="2" customFormat="1" ht="61.5" customHeight="1">
      <c r="A1136" s="69" t="s">
        <v>1150</v>
      </c>
      <c r="B1136" s="31" t="s">
        <v>4840</v>
      </c>
      <c r="C1136" s="31" t="s">
        <v>4841</v>
      </c>
      <c r="D1136" s="27" t="s">
        <v>4842</v>
      </c>
      <c r="E1136" s="119" t="s">
        <v>4728</v>
      </c>
      <c r="F1136" s="91" t="s">
        <v>4847</v>
      </c>
      <c r="G1136" s="14" t="s">
        <v>4848</v>
      </c>
      <c r="H1136" s="266">
        <v>105.7</v>
      </c>
      <c r="I1136" s="266">
        <v>130.01</v>
      </c>
      <c r="J1136" s="1"/>
    </row>
    <row r="1137" spans="1:10" s="2" customFormat="1" ht="55.5" customHeight="1">
      <c r="A1137" s="69" t="s">
        <v>1151</v>
      </c>
      <c r="B1137" s="31" t="s">
        <v>4687</v>
      </c>
      <c r="C1137" s="28" t="s">
        <v>4843</v>
      </c>
      <c r="D1137" s="30" t="s">
        <v>4844</v>
      </c>
      <c r="E1137" s="114" t="s">
        <v>4728</v>
      </c>
      <c r="F1137" s="91" t="s">
        <v>4849</v>
      </c>
      <c r="G1137" s="14" t="s">
        <v>4848</v>
      </c>
      <c r="H1137" s="266">
        <v>91.05</v>
      </c>
      <c r="I1137" s="266">
        <v>111.99</v>
      </c>
    </row>
    <row r="1138" spans="1:10" s="2" customFormat="1" ht="48.75" customHeight="1">
      <c r="A1138" s="69" t="s">
        <v>1152</v>
      </c>
      <c r="B1138" s="31" t="s">
        <v>1380</v>
      </c>
      <c r="C1138" s="31" t="s">
        <v>4845</v>
      </c>
      <c r="D1138" s="27" t="s">
        <v>4846</v>
      </c>
      <c r="E1138" s="119" t="s">
        <v>4728</v>
      </c>
      <c r="F1138" s="91" t="s">
        <v>4850</v>
      </c>
      <c r="G1138" s="14" t="s">
        <v>4848</v>
      </c>
      <c r="H1138" s="266">
        <v>211.05</v>
      </c>
      <c r="I1138" s="266">
        <v>259.60000000000002</v>
      </c>
    </row>
    <row r="1139" spans="1:10" s="2" customFormat="1" ht="48.75" customHeight="1">
      <c r="A1139" s="69" t="s">
        <v>1153</v>
      </c>
      <c r="B1139" s="31" t="s">
        <v>2454</v>
      </c>
      <c r="C1139" s="31" t="s">
        <v>4851</v>
      </c>
      <c r="D1139" s="27" t="s">
        <v>4852</v>
      </c>
      <c r="E1139" s="114" t="s">
        <v>4643</v>
      </c>
      <c r="F1139" s="91" t="s">
        <v>4853</v>
      </c>
      <c r="G1139" s="14" t="s">
        <v>4700</v>
      </c>
      <c r="H1139" s="12">
        <v>10569.11</v>
      </c>
      <c r="I1139" s="266">
        <f>H1139*1.23</f>
        <v>13000.005300000001</v>
      </c>
      <c r="J1139" s="1"/>
    </row>
    <row r="1140" spans="1:10" s="2" customFormat="1" ht="45" customHeight="1">
      <c r="A1140" s="69" t="s">
        <v>1154</v>
      </c>
      <c r="B1140" s="31" t="s">
        <v>2274</v>
      </c>
      <c r="C1140" s="31" t="s">
        <v>4854</v>
      </c>
      <c r="D1140" s="27" t="s">
        <v>4855</v>
      </c>
      <c r="E1140" s="119" t="s">
        <v>1572</v>
      </c>
      <c r="F1140" s="91" t="s">
        <v>4555</v>
      </c>
      <c r="G1140" s="14" t="s">
        <v>4856</v>
      </c>
      <c r="H1140" s="12">
        <v>2897.5</v>
      </c>
      <c r="I1140" s="12">
        <f>H1140*1.23</f>
        <v>3563.9249999999997</v>
      </c>
      <c r="J1140" s="1"/>
    </row>
    <row r="1141" spans="1:10" s="2" customFormat="1" ht="65.25" customHeight="1">
      <c r="A1141" s="69" t="s">
        <v>1155</v>
      </c>
      <c r="B1141" s="31" t="s">
        <v>4857</v>
      </c>
      <c r="C1141" s="31" t="s">
        <v>4858</v>
      </c>
      <c r="D1141" s="27" t="s">
        <v>4859</v>
      </c>
      <c r="E1141" s="114" t="s">
        <v>4723</v>
      </c>
      <c r="F1141" s="91" t="s">
        <v>4864</v>
      </c>
      <c r="G1141" s="14" t="s">
        <v>4865</v>
      </c>
      <c r="H1141" s="266">
        <v>71.540000000000006</v>
      </c>
      <c r="I1141" s="266">
        <v>88</v>
      </c>
    </row>
    <row r="1142" spans="1:10" s="2" customFormat="1" ht="60" customHeight="1">
      <c r="A1142" s="69" t="s">
        <v>1156</v>
      </c>
      <c r="B1142" s="31" t="s">
        <v>3956</v>
      </c>
      <c r="C1142" s="31" t="s">
        <v>4860</v>
      </c>
      <c r="D1142" s="27" t="s">
        <v>4861</v>
      </c>
      <c r="E1142" s="119" t="s">
        <v>4723</v>
      </c>
      <c r="F1142" s="184" t="s">
        <v>4866</v>
      </c>
      <c r="G1142" s="113" t="s">
        <v>4848</v>
      </c>
      <c r="H1142" s="266">
        <v>813.01</v>
      </c>
      <c r="I1142" s="266">
        <v>1000</v>
      </c>
    </row>
    <row r="1143" spans="1:10" s="2" customFormat="1" ht="45" customHeight="1">
      <c r="A1143" s="69" t="s">
        <v>1157</v>
      </c>
      <c r="B1143" s="31" t="s">
        <v>2110</v>
      </c>
      <c r="C1143" s="31" t="s">
        <v>4862</v>
      </c>
      <c r="D1143" s="27" t="s">
        <v>4863</v>
      </c>
      <c r="E1143" s="114" t="s">
        <v>4728</v>
      </c>
      <c r="F1143" s="91" t="s">
        <v>4867</v>
      </c>
      <c r="G1143" s="14" t="s">
        <v>4728</v>
      </c>
      <c r="H1143" s="266">
        <v>185.19</v>
      </c>
      <c r="I1143" s="266">
        <v>200</v>
      </c>
      <c r="J1143" s="1"/>
    </row>
    <row r="1144" spans="1:10" s="2" customFormat="1" ht="65.25" customHeight="1">
      <c r="A1144" s="69" t="s">
        <v>1158</v>
      </c>
      <c r="B1144" s="31" t="s">
        <v>4733</v>
      </c>
      <c r="C1144" s="31" t="s">
        <v>4868</v>
      </c>
      <c r="D1144" s="27" t="s">
        <v>4869</v>
      </c>
      <c r="E1144" s="119" t="s">
        <v>4728</v>
      </c>
      <c r="F1144" s="91" t="s">
        <v>4876</v>
      </c>
      <c r="G1144" s="14">
        <v>43813</v>
      </c>
      <c r="H1144" s="266">
        <v>1040.6500000000001</v>
      </c>
      <c r="I1144" s="266">
        <v>1280</v>
      </c>
      <c r="J1144" s="1"/>
    </row>
    <row r="1145" spans="1:10" s="2" customFormat="1" ht="63" customHeight="1">
      <c r="A1145" s="69" t="s">
        <v>1159</v>
      </c>
      <c r="B1145" s="31" t="s">
        <v>4733</v>
      </c>
      <c r="C1145" s="31" t="s">
        <v>4870</v>
      </c>
      <c r="D1145" s="27" t="s">
        <v>4871</v>
      </c>
      <c r="E1145" s="114" t="s">
        <v>4728</v>
      </c>
      <c r="F1145" s="91" t="s">
        <v>4877</v>
      </c>
      <c r="G1145" s="14">
        <v>43815</v>
      </c>
      <c r="H1145" s="266">
        <v>144.05000000000001</v>
      </c>
      <c r="I1145" s="266">
        <v>177.2</v>
      </c>
    </row>
    <row r="1146" spans="1:10" s="2" customFormat="1" ht="57.75" customHeight="1">
      <c r="A1146" s="69" t="s">
        <v>1160</v>
      </c>
      <c r="B1146" s="31" t="s">
        <v>3390</v>
      </c>
      <c r="C1146" s="31" t="s">
        <v>4872</v>
      </c>
      <c r="D1146" s="27" t="s">
        <v>4873</v>
      </c>
      <c r="E1146" s="119" t="s">
        <v>4728</v>
      </c>
      <c r="F1146" s="91" t="s">
        <v>4878</v>
      </c>
      <c r="G1146" s="14">
        <v>43818</v>
      </c>
      <c r="H1146" s="266">
        <v>162.6</v>
      </c>
      <c r="I1146" s="266">
        <v>200</v>
      </c>
    </row>
    <row r="1147" spans="1:10" s="2" customFormat="1" ht="45" customHeight="1">
      <c r="A1147" s="69" t="s">
        <v>1161</v>
      </c>
      <c r="B1147" s="31" t="s">
        <v>4874</v>
      </c>
      <c r="C1147" s="31" t="s">
        <v>4875</v>
      </c>
      <c r="D1147" s="27" t="s">
        <v>4309</v>
      </c>
      <c r="E1147" s="114" t="s">
        <v>3564</v>
      </c>
      <c r="F1147" s="91" t="s">
        <v>4879</v>
      </c>
      <c r="G1147" s="14">
        <v>43816</v>
      </c>
      <c r="H1147" s="266">
        <v>12.2</v>
      </c>
      <c r="I1147" s="266">
        <v>15</v>
      </c>
      <c r="J1147" s="1"/>
    </row>
    <row r="1148" spans="1:10" s="2" customFormat="1" ht="45" customHeight="1">
      <c r="A1148" s="69" t="s">
        <v>1162</v>
      </c>
      <c r="B1148" s="31" t="s">
        <v>4874</v>
      </c>
      <c r="C1148" s="31" t="s">
        <v>4880</v>
      </c>
      <c r="D1148" s="27" t="s">
        <v>4309</v>
      </c>
      <c r="E1148" s="119" t="s">
        <v>3564</v>
      </c>
      <c r="F1148" s="91" t="s">
        <v>4886</v>
      </c>
      <c r="G1148" s="14">
        <v>43816</v>
      </c>
      <c r="H1148" s="266">
        <v>23.25</v>
      </c>
      <c r="I1148" s="266">
        <v>28.6</v>
      </c>
      <c r="J1148" s="1"/>
    </row>
    <row r="1149" spans="1:10" s="2" customFormat="1" ht="69.75" customHeight="1">
      <c r="A1149" s="69" t="s">
        <v>1163</v>
      </c>
      <c r="B1149" s="31" t="s">
        <v>4881</v>
      </c>
      <c r="C1149" s="31" t="s">
        <v>4882</v>
      </c>
      <c r="D1149" s="27" t="s">
        <v>4883</v>
      </c>
      <c r="E1149" s="114" t="s">
        <v>4723</v>
      </c>
      <c r="F1149" s="91" t="s">
        <v>4887</v>
      </c>
      <c r="G1149" s="14">
        <v>43805</v>
      </c>
      <c r="H1149" s="266">
        <v>111.06</v>
      </c>
      <c r="I1149" s="266">
        <v>136.6</v>
      </c>
    </row>
    <row r="1150" spans="1:10" s="2" customFormat="1" ht="69.75" customHeight="1">
      <c r="A1150" s="69" t="s">
        <v>1164</v>
      </c>
      <c r="B1150" s="31" t="s">
        <v>3390</v>
      </c>
      <c r="C1150" s="31" t="s">
        <v>4884</v>
      </c>
      <c r="D1150" s="27" t="s">
        <v>4885</v>
      </c>
      <c r="E1150" s="119" t="s">
        <v>4723</v>
      </c>
      <c r="F1150" s="91" t="s">
        <v>4888</v>
      </c>
      <c r="G1150" s="14">
        <v>43818</v>
      </c>
      <c r="H1150" s="266">
        <v>295.48</v>
      </c>
      <c r="I1150" s="266">
        <v>363.4</v>
      </c>
    </row>
    <row r="1151" spans="1:10" s="2" customFormat="1" ht="45" customHeight="1">
      <c r="A1151" s="69" t="s">
        <v>1165</v>
      </c>
      <c r="B1151" s="31" t="s">
        <v>1538</v>
      </c>
      <c r="C1151" s="31" t="s">
        <v>1539</v>
      </c>
      <c r="D1151" s="27" t="s">
        <v>1540</v>
      </c>
      <c r="E1151" s="114"/>
      <c r="F1151" s="91" t="s">
        <v>4890</v>
      </c>
      <c r="G1151" s="14" t="s">
        <v>4835</v>
      </c>
      <c r="H1151" s="12">
        <v>120</v>
      </c>
      <c r="I1151" s="324">
        <v>120</v>
      </c>
      <c r="J1151" s="1"/>
    </row>
    <row r="1152" spans="1:10" s="2" customFormat="1" ht="45" customHeight="1">
      <c r="A1152" s="69" t="s">
        <v>1166</v>
      </c>
      <c r="B1152" s="31" t="s">
        <v>1348</v>
      </c>
      <c r="C1152" s="31" t="s">
        <v>4889</v>
      </c>
      <c r="D1152" s="27" t="s">
        <v>1350</v>
      </c>
      <c r="E1152" s="119" t="s">
        <v>1351</v>
      </c>
      <c r="F1152" s="91" t="s">
        <v>4679</v>
      </c>
      <c r="G1152" s="14" t="s">
        <v>4706</v>
      </c>
      <c r="H1152" s="12">
        <v>1364.29</v>
      </c>
      <c r="I1152" s="324">
        <v>1678.08</v>
      </c>
      <c r="J1152" s="1"/>
    </row>
    <row r="1153" spans="1:10" s="2" customFormat="1" ht="45" customHeight="1">
      <c r="A1153" s="69" t="s">
        <v>1167</v>
      </c>
      <c r="B1153" s="31" t="s">
        <v>4891</v>
      </c>
      <c r="C1153" s="31" t="s">
        <v>4892</v>
      </c>
      <c r="D1153" s="27" t="s">
        <v>1235</v>
      </c>
      <c r="E1153" s="114"/>
      <c r="F1153" s="91" t="s">
        <v>4893</v>
      </c>
      <c r="G1153" s="14" t="s">
        <v>4894</v>
      </c>
      <c r="H1153" s="12">
        <v>243.9</v>
      </c>
      <c r="I1153" s="324">
        <v>300</v>
      </c>
    </row>
    <row r="1154" spans="1:10" s="2" customFormat="1" ht="45" customHeight="1">
      <c r="A1154" s="69" t="s">
        <v>1168</v>
      </c>
      <c r="B1154" s="31" t="s">
        <v>1471</v>
      </c>
      <c r="C1154" s="31" t="s">
        <v>4895</v>
      </c>
      <c r="D1154" s="27" t="s">
        <v>1304</v>
      </c>
      <c r="E1154" s="119" t="s">
        <v>4896</v>
      </c>
      <c r="F1154" s="91" t="s">
        <v>4897</v>
      </c>
      <c r="G1154" s="14" t="s">
        <v>4898</v>
      </c>
      <c r="H1154" s="12">
        <v>8130.08</v>
      </c>
      <c r="I1154" s="324">
        <v>10000</v>
      </c>
    </row>
    <row r="1155" spans="1:10" s="2" customFormat="1" ht="83.25" customHeight="1">
      <c r="A1155" s="69" t="s">
        <v>1169</v>
      </c>
      <c r="B1155" s="31" t="s">
        <v>1471</v>
      </c>
      <c r="C1155" s="31" t="s">
        <v>4900</v>
      </c>
      <c r="D1155" s="27" t="s">
        <v>1304</v>
      </c>
      <c r="E1155" s="119" t="s">
        <v>4896</v>
      </c>
      <c r="F1155" s="91" t="s">
        <v>4899</v>
      </c>
      <c r="G1155" s="14" t="s">
        <v>4898</v>
      </c>
      <c r="H1155" s="12">
        <v>1626.02</v>
      </c>
      <c r="I1155" s="324">
        <v>2000</v>
      </c>
      <c r="J1155" s="1"/>
    </row>
    <row r="1156" spans="1:10" s="2" customFormat="1" ht="45" customHeight="1">
      <c r="A1156" s="69" t="s">
        <v>1170</v>
      </c>
      <c r="B1156" s="31" t="s">
        <v>2261</v>
      </c>
      <c r="C1156" s="31" t="s">
        <v>4901</v>
      </c>
      <c r="D1156" s="27" t="s">
        <v>4902</v>
      </c>
      <c r="E1156" s="119" t="s">
        <v>4903</v>
      </c>
      <c r="F1156" s="91" t="s">
        <v>4904</v>
      </c>
      <c r="G1156" s="14" t="s">
        <v>4898</v>
      </c>
      <c r="H1156" s="12">
        <v>400</v>
      </c>
      <c r="I1156" s="324">
        <v>492</v>
      </c>
      <c r="J1156" s="1"/>
    </row>
    <row r="1157" spans="1:10" s="2" customFormat="1" ht="45" customHeight="1">
      <c r="A1157" s="69" t="s">
        <v>1171</v>
      </c>
      <c r="B1157" s="31" t="s">
        <v>2250</v>
      </c>
      <c r="C1157" s="31" t="s">
        <v>4901</v>
      </c>
      <c r="D1157" s="27" t="s">
        <v>4905</v>
      </c>
      <c r="E1157" s="114" t="s">
        <v>4383</v>
      </c>
      <c r="F1157" s="91" t="s">
        <v>4906</v>
      </c>
      <c r="G1157" s="14" t="s">
        <v>4700</v>
      </c>
      <c r="H1157" s="12">
        <v>300</v>
      </c>
      <c r="I1157" s="324">
        <v>369</v>
      </c>
    </row>
    <row r="1158" spans="1:10" s="2" customFormat="1" ht="76.5" customHeight="1">
      <c r="A1158" s="69" t="s">
        <v>1172</v>
      </c>
      <c r="B1158" s="31" t="s">
        <v>4907</v>
      </c>
      <c r="C1158" s="31" t="s">
        <v>4908</v>
      </c>
      <c r="D1158" s="27" t="s">
        <v>4909</v>
      </c>
      <c r="E1158" s="119" t="s">
        <v>1572</v>
      </c>
      <c r="F1158" s="91" t="s">
        <v>4572</v>
      </c>
      <c r="G1158" s="14" t="s">
        <v>4898</v>
      </c>
      <c r="H1158" s="12">
        <v>8600</v>
      </c>
      <c r="I1158" s="324">
        <f>H1158*1.23</f>
        <v>10578</v>
      </c>
    </row>
    <row r="1159" spans="1:10" s="2" customFormat="1" ht="45" customHeight="1">
      <c r="A1159" s="69" t="s">
        <v>1173</v>
      </c>
      <c r="B1159" s="31" t="s">
        <v>4103</v>
      </c>
      <c r="C1159" s="31" t="s">
        <v>4920</v>
      </c>
      <c r="D1159" s="27" t="s">
        <v>4910</v>
      </c>
      <c r="E1159" s="114" t="s">
        <v>4723</v>
      </c>
      <c r="F1159" s="91" t="s">
        <v>4916</v>
      </c>
      <c r="G1159" s="14" t="s">
        <v>4865</v>
      </c>
      <c r="H1159" s="266">
        <v>44</v>
      </c>
      <c r="I1159" s="266">
        <v>47.52</v>
      </c>
      <c r="J1159" s="1"/>
    </row>
    <row r="1160" spans="1:10" s="2" customFormat="1" ht="45" customHeight="1">
      <c r="A1160" s="69" t="s">
        <v>1174</v>
      </c>
      <c r="B1160" s="31" t="s">
        <v>4911</v>
      </c>
      <c r="C1160" s="31" t="s">
        <v>4912</v>
      </c>
      <c r="D1160" s="27" t="s">
        <v>4913</v>
      </c>
      <c r="E1160" s="119" t="s">
        <v>4426</v>
      </c>
      <c r="F1160" s="91" t="s">
        <v>4917</v>
      </c>
      <c r="G1160" s="14" t="s">
        <v>4918</v>
      </c>
      <c r="H1160" s="266">
        <v>1076.4000000000001</v>
      </c>
      <c r="I1160" s="266">
        <v>1323.97</v>
      </c>
      <c r="J1160" s="1"/>
    </row>
    <row r="1161" spans="1:10" s="2" customFormat="1" ht="45" customHeight="1">
      <c r="A1161" s="69" t="s">
        <v>1175</v>
      </c>
      <c r="B1161" s="31" t="s">
        <v>4332</v>
      </c>
      <c r="C1161" s="31" t="s">
        <v>4914</v>
      </c>
      <c r="D1161" s="27" t="s">
        <v>4915</v>
      </c>
      <c r="E1161" s="114" t="s">
        <v>4657</v>
      </c>
      <c r="F1161" s="91" t="s">
        <v>4919</v>
      </c>
      <c r="G1161" s="14" t="s">
        <v>4723</v>
      </c>
      <c r="H1161" s="266">
        <v>1018.52</v>
      </c>
      <c r="I1161" s="266">
        <v>1100</v>
      </c>
    </row>
    <row r="1162" spans="1:10" s="2" customFormat="1" ht="45" customHeight="1">
      <c r="A1162" s="69" t="s">
        <v>1176</v>
      </c>
      <c r="B1162" s="31" t="s">
        <v>3448</v>
      </c>
      <c r="C1162" s="31" t="s">
        <v>4901</v>
      </c>
      <c r="D1162" s="27" t="s">
        <v>4921</v>
      </c>
      <c r="E1162" s="119" t="s">
        <v>4383</v>
      </c>
      <c r="F1162" s="91" t="s">
        <v>4922</v>
      </c>
      <c r="G1162" s="14" t="s">
        <v>4821</v>
      </c>
      <c r="H1162" s="12">
        <v>260</v>
      </c>
      <c r="I1162" s="324">
        <v>319.8</v>
      </c>
    </row>
    <row r="1163" spans="1:10" s="2" customFormat="1" ht="45" customHeight="1">
      <c r="A1163" s="69" t="s">
        <v>1177</v>
      </c>
      <c r="B1163" s="31" t="s">
        <v>2529</v>
      </c>
      <c r="C1163" s="31" t="s">
        <v>1264</v>
      </c>
      <c r="D1163" s="27" t="s">
        <v>1235</v>
      </c>
      <c r="E1163" s="114"/>
      <c r="F1163" s="91" t="s">
        <v>4923</v>
      </c>
      <c r="G1163" s="14" t="s">
        <v>4924</v>
      </c>
      <c r="H1163" s="12">
        <v>544.5</v>
      </c>
      <c r="I1163" s="324">
        <v>669.74</v>
      </c>
      <c r="J1163" s="1"/>
    </row>
    <row r="1164" spans="1:10" s="2" customFormat="1" ht="45" customHeight="1">
      <c r="A1164" s="69" t="s">
        <v>1178</v>
      </c>
      <c r="B1164" s="31" t="s">
        <v>4103</v>
      </c>
      <c r="C1164" s="31" t="s">
        <v>1239</v>
      </c>
      <c r="D1164" s="27" t="s">
        <v>1240</v>
      </c>
      <c r="E1164" s="119"/>
      <c r="F1164" s="91" t="s">
        <v>4925</v>
      </c>
      <c r="G1164" s="14" t="s">
        <v>4898</v>
      </c>
      <c r="H1164" s="12">
        <v>11</v>
      </c>
      <c r="I1164" s="324">
        <v>11.88</v>
      </c>
      <c r="J1164" s="1"/>
    </row>
    <row r="1165" spans="1:10" s="2" customFormat="1" ht="45" customHeight="1">
      <c r="A1165" s="69" t="s">
        <v>1179</v>
      </c>
      <c r="B1165" s="31" t="s">
        <v>4926</v>
      </c>
      <c r="C1165" s="31" t="s">
        <v>4927</v>
      </c>
      <c r="D1165" s="27" t="s">
        <v>4928</v>
      </c>
      <c r="E1165" s="114" t="s">
        <v>4267</v>
      </c>
      <c r="F1165" s="91" t="s">
        <v>4929</v>
      </c>
      <c r="G1165" s="14" t="s">
        <v>4930</v>
      </c>
      <c r="H1165" s="12">
        <v>1200</v>
      </c>
      <c r="I1165" s="324">
        <f>H1165*1.23</f>
        <v>1476</v>
      </c>
    </row>
    <row r="1166" spans="1:10" s="2" customFormat="1" ht="45" customHeight="1">
      <c r="A1166" s="69" t="s">
        <v>1180</v>
      </c>
      <c r="B1166" s="31" t="s">
        <v>1348</v>
      </c>
      <c r="C1166" s="31" t="s">
        <v>4931</v>
      </c>
      <c r="D1166" s="27" t="s">
        <v>1350</v>
      </c>
      <c r="E1166" s="119" t="s">
        <v>1351</v>
      </c>
      <c r="F1166" s="91" t="s">
        <v>4932</v>
      </c>
      <c r="G1166" s="14" t="s">
        <v>4933</v>
      </c>
      <c r="H1166" s="12">
        <v>1387.37</v>
      </c>
      <c r="I1166" s="324">
        <v>1703.56</v>
      </c>
    </row>
    <row r="1167" spans="1:10" s="2" customFormat="1" ht="45" customHeight="1">
      <c r="A1167" s="69" t="s">
        <v>1181</v>
      </c>
      <c r="B1167" s="31" t="s">
        <v>2926</v>
      </c>
      <c r="C1167" s="31" t="s">
        <v>4934</v>
      </c>
      <c r="D1167" s="27" t="s">
        <v>4935</v>
      </c>
      <c r="E1167" s="114" t="s">
        <v>4643</v>
      </c>
      <c r="F1167" s="91" t="s">
        <v>4936</v>
      </c>
      <c r="G1167" s="14" t="s">
        <v>4835</v>
      </c>
      <c r="H1167" s="12">
        <v>2175.61</v>
      </c>
      <c r="I1167" s="12">
        <v>2676</v>
      </c>
      <c r="J1167" s="1"/>
    </row>
    <row r="1168" spans="1:10" s="2" customFormat="1" ht="45" customHeight="1">
      <c r="A1168" s="69" t="s">
        <v>1182</v>
      </c>
      <c r="B1168" s="31" t="s">
        <v>2926</v>
      </c>
      <c r="C1168" s="31" t="s">
        <v>4937</v>
      </c>
      <c r="D1168" s="27" t="s">
        <v>4938</v>
      </c>
      <c r="E1168" s="119" t="s">
        <v>4234</v>
      </c>
      <c r="F1168" s="91" t="s">
        <v>4940</v>
      </c>
      <c r="G1168" s="14" t="s">
        <v>4680</v>
      </c>
      <c r="H1168" s="12">
        <v>9011.3799999999992</v>
      </c>
      <c r="I1168" s="12">
        <v>11084</v>
      </c>
      <c r="J1168" s="1"/>
    </row>
    <row r="1169" spans="1:10" s="2" customFormat="1" ht="45" customHeight="1">
      <c r="A1169" s="69" t="s">
        <v>1183</v>
      </c>
      <c r="B1169" s="31" t="s">
        <v>2926</v>
      </c>
      <c r="C1169" s="31" t="s">
        <v>4941</v>
      </c>
      <c r="D1169" s="27" t="s">
        <v>4942</v>
      </c>
      <c r="E1169" s="114" t="s">
        <v>4234</v>
      </c>
      <c r="F1169" s="91" t="s">
        <v>4939</v>
      </c>
      <c r="G1169" s="14" t="s">
        <v>4680</v>
      </c>
      <c r="H1169" s="12">
        <v>4743.0200000000004</v>
      </c>
      <c r="I1169" s="12">
        <v>5833.91</v>
      </c>
    </row>
    <row r="1170" spans="1:10" s="2" customFormat="1" ht="36" customHeight="1">
      <c r="A1170" s="69" t="s">
        <v>1184</v>
      </c>
      <c r="B1170" s="31" t="s">
        <v>1988</v>
      </c>
      <c r="C1170" s="31" t="s">
        <v>4943</v>
      </c>
      <c r="D1170" s="27" t="s">
        <v>4944</v>
      </c>
      <c r="E1170" s="119" t="s">
        <v>3839</v>
      </c>
      <c r="F1170" s="91" t="s">
        <v>4945</v>
      </c>
      <c r="G1170" s="14" t="s">
        <v>1686</v>
      </c>
      <c r="H1170" s="12">
        <v>5410</v>
      </c>
      <c r="I1170" s="12">
        <v>6654.3</v>
      </c>
      <c r="J1170" s="1"/>
    </row>
    <row r="1171" spans="1:10" s="2" customFormat="1" ht="45" customHeight="1">
      <c r="A1171" s="69" t="s">
        <v>1185</v>
      </c>
      <c r="B1171" s="31" t="s">
        <v>4672</v>
      </c>
      <c r="C1171" s="31" t="s">
        <v>4946</v>
      </c>
      <c r="D1171" s="27" t="s">
        <v>4947</v>
      </c>
      <c r="E1171" s="114" t="s">
        <v>1242</v>
      </c>
      <c r="F1171" s="91" t="s">
        <v>4948</v>
      </c>
      <c r="G1171" s="14" t="s">
        <v>4949</v>
      </c>
      <c r="H1171" s="12">
        <v>2618</v>
      </c>
      <c r="I1171" s="12">
        <v>3220.14</v>
      </c>
      <c r="J1171" s="1"/>
    </row>
    <row r="1172" spans="1:10" s="2" customFormat="1" ht="45" customHeight="1">
      <c r="A1172" s="69" t="s">
        <v>1186</v>
      </c>
      <c r="B1172" s="31" t="s">
        <v>4672</v>
      </c>
      <c r="C1172" s="31" t="s">
        <v>4946</v>
      </c>
      <c r="D1172" s="27" t="s">
        <v>4947</v>
      </c>
      <c r="E1172" s="114" t="s">
        <v>4950</v>
      </c>
      <c r="F1172" s="91" t="s">
        <v>4951</v>
      </c>
      <c r="G1172" s="14" t="s">
        <v>2248</v>
      </c>
      <c r="H1172" s="12">
        <v>2740</v>
      </c>
      <c r="I1172" s="12">
        <v>3370.2</v>
      </c>
    </row>
    <row r="1173" spans="1:10" s="2" customFormat="1" ht="45" customHeight="1">
      <c r="A1173" s="69" t="s">
        <v>1187</v>
      </c>
      <c r="B1173" s="31" t="s">
        <v>4672</v>
      </c>
      <c r="C1173" s="31" t="s">
        <v>4946</v>
      </c>
      <c r="D1173" s="27" t="s">
        <v>4947</v>
      </c>
      <c r="E1173" s="114" t="s">
        <v>4952</v>
      </c>
      <c r="F1173" s="91" t="s">
        <v>4046</v>
      </c>
      <c r="G1173" s="14" t="s">
        <v>3789</v>
      </c>
      <c r="H1173" s="12">
        <v>3300</v>
      </c>
      <c r="I1173" s="12">
        <v>4059</v>
      </c>
    </row>
    <row r="1174" spans="1:10" s="2" customFormat="1" ht="45" customHeight="1">
      <c r="A1174" s="69" t="s">
        <v>1188</v>
      </c>
      <c r="B1174" s="50" t="s">
        <v>1534</v>
      </c>
      <c r="C1174" s="51" t="s">
        <v>1535</v>
      </c>
      <c r="D1174" s="52" t="s">
        <v>1235</v>
      </c>
      <c r="E1174" s="119"/>
      <c r="F1174" s="91" t="s">
        <v>4953</v>
      </c>
      <c r="G1174" s="14" t="s">
        <v>4954</v>
      </c>
      <c r="H1174" s="12">
        <v>25.19</v>
      </c>
      <c r="I1174" s="12">
        <v>27.2</v>
      </c>
      <c r="J1174" s="1"/>
    </row>
    <row r="1175" spans="1:10" s="2" customFormat="1" ht="45" customHeight="1">
      <c r="A1175" s="69" t="s">
        <v>1189</v>
      </c>
      <c r="B1175" s="31" t="s">
        <v>1532</v>
      </c>
      <c r="C1175" s="31" t="s">
        <v>1533</v>
      </c>
      <c r="D1175" s="27" t="s">
        <v>1304</v>
      </c>
      <c r="E1175" s="114" t="s">
        <v>1250</v>
      </c>
      <c r="F1175" s="91" t="s">
        <v>2184</v>
      </c>
      <c r="G1175" s="14" t="s">
        <v>4955</v>
      </c>
      <c r="H1175" s="12">
        <v>450</v>
      </c>
      <c r="I1175" s="12">
        <v>450</v>
      </c>
      <c r="J1175" s="1"/>
    </row>
    <row r="1176" spans="1:10" s="2" customFormat="1" ht="45" customHeight="1">
      <c r="A1176" s="69" t="s">
        <v>1190</v>
      </c>
      <c r="B1176" s="31" t="s">
        <v>4672</v>
      </c>
      <c r="C1176" s="31" t="s">
        <v>4946</v>
      </c>
      <c r="D1176" s="27" t="s">
        <v>4947</v>
      </c>
      <c r="E1176" s="114" t="s">
        <v>4952</v>
      </c>
      <c r="F1176" s="91" t="s">
        <v>4520</v>
      </c>
      <c r="G1176" s="14" t="s">
        <v>4253</v>
      </c>
      <c r="H1176" s="12">
        <v>1962</v>
      </c>
      <c r="I1176" s="12">
        <v>2413.2600000000002</v>
      </c>
    </row>
    <row r="1177" spans="1:10" s="2" customFormat="1" ht="45" customHeight="1">
      <c r="A1177" s="69" t="s">
        <v>1191</v>
      </c>
      <c r="B1177" s="31" t="s">
        <v>4672</v>
      </c>
      <c r="C1177" s="31" t="s">
        <v>4946</v>
      </c>
      <c r="D1177" s="27" t="s">
        <v>4947</v>
      </c>
      <c r="E1177" s="114" t="s">
        <v>4956</v>
      </c>
      <c r="F1177" s="91" t="s">
        <v>4572</v>
      </c>
      <c r="G1177" s="14" t="s">
        <v>4856</v>
      </c>
      <c r="H1177" s="12">
        <v>2432</v>
      </c>
      <c r="I1177" s="12">
        <v>2991.36</v>
      </c>
    </row>
    <row r="1178" spans="1:10" s="2" customFormat="1" ht="50.25" customHeight="1">
      <c r="A1178" s="69" t="s">
        <v>1192</v>
      </c>
      <c r="B1178" s="31" t="s">
        <v>4957</v>
      </c>
      <c r="C1178" s="31" t="s">
        <v>4959</v>
      </c>
      <c r="D1178" s="27" t="s">
        <v>4960</v>
      </c>
      <c r="E1178" s="119" t="s">
        <v>3113</v>
      </c>
      <c r="F1178" s="91" t="s">
        <v>4961</v>
      </c>
      <c r="G1178" s="14" t="s">
        <v>4572</v>
      </c>
      <c r="H1178" s="12">
        <v>4308.9399999999996</v>
      </c>
      <c r="I1178" s="12">
        <v>5300</v>
      </c>
      <c r="J1178" s="1"/>
    </row>
    <row r="1179" spans="1:10" s="2" customFormat="1" ht="45" customHeight="1">
      <c r="A1179" s="69" t="s">
        <v>1193</v>
      </c>
      <c r="B1179" s="31" t="s">
        <v>4958</v>
      </c>
      <c r="C1179" s="31" t="s">
        <v>4962</v>
      </c>
      <c r="D1179" s="27" t="s">
        <v>4618</v>
      </c>
      <c r="E1179" s="114" t="s">
        <v>2039</v>
      </c>
      <c r="F1179" s="205" t="s">
        <v>4963</v>
      </c>
      <c r="G1179" s="127" t="s">
        <v>4572</v>
      </c>
      <c r="H1179" s="12">
        <v>3983.74</v>
      </c>
      <c r="I1179" s="12">
        <v>4900</v>
      </c>
      <c r="J1179" s="1"/>
    </row>
    <row r="1180" spans="1:10" s="2" customFormat="1" ht="45" customHeight="1">
      <c r="A1180" s="69" t="s">
        <v>1194</v>
      </c>
      <c r="B1180" s="31" t="s">
        <v>4964</v>
      </c>
      <c r="C1180" s="31" t="s">
        <v>4965</v>
      </c>
      <c r="D1180" s="27" t="s">
        <v>4966</v>
      </c>
      <c r="E1180" s="119" t="s">
        <v>4657</v>
      </c>
      <c r="F1180" s="91" t="s">
        <v>4967</v>
      </c>
      <c r="G1180" s="14" t="s">
        <v>4723</v>
      </c>
      <c r="H1180" s="12">
        <v>9875.2199999999993</v>
      </c>
      <c r="I1180" s="12">
        <v>12146.52</v>
      </c>
    </row>
    <row r="1181" spans="1:10" s="2" customFormat="1" ht="45" customHeight="1">
      <c r="A1181" s="69" t="s">
        <v>1195</v>
      </c>
      <c r="B1181" s="31" t="s">
        <v>4964</v>
      </c>
      <c r="C1181" s="31" t="s">
        <v>4968</v>
      </c>
      <c r="D1181" s="27" t="s">
        <v>4969</v>
      </c>
      <c r="E1181" s="114" t="s">
        <v>4657</v>
      </c>
      <c r="F1181" s="91" t="s">
        <v>4970</v>
      </c>
      <c r="G1181" s="14" t="s">
        <v>4723</v>
      </c>
      <c r="H1181" s="12">
        <v>3400</v>
      </c>
      <c r="I1181" s="12">
        <v>4182</v>
      </c>
    </row>
    <row r="1182" spans="1:10" s="2" customFormat="1" ht="45" customHeight="1">
      <c r="A1182" s="69" t="s">
        <v>1196</v>
      </c>
      <c r="B1182" s="31" t="s">
        <v>4964</v>
      </c>
      <c r="C1182" s="31" t="s">
        <v>4971</v>
      </c>
      <c r="D1182" s="27" t="s">
        <v>4972</v>
      </c>
      <c r="E1182" s="119" t="s">
        <v>4657</v>
      </c>
      <c r="F1182" s="91" t="s">
        <v>4975</v>
      </c>
      <c r="G1182" s="14" t="s">
        <v>4723</v>
      </c>
      <c r="H1182" s="12">
        <v>4000</v>
      </c>
      <c r="I1182" s="12">
        <v>4920</v>
      </c>
      <c r="J1182" s="1"/>
    </row>
    <row r="1183" spans="1:10" s="2" customFormat="1" ht="45" customHeight="1">
      <c r="A1183" s="69" t="s">
        <v>1197</v>
      </c>
      <c r="B1183" s="31" t="s">
        <v>4973</v>
      </c>
      <c r="C1183" s="31" t="s">
        <v>4974</v>
      </c>
      <c r="D1183" s="27" t="s">
        <v>1235</v>
      </c>
      <c r="E1183" s="114"/>
      <c r="F1183" s="91" t="s">
        <v>4976</v>
      </c>
      <c r="G1183" s="14" t="s">
        <v>4762</v>
      </c>
      <c r="H1183" s="12">
        <v>1800.51</v>
      </c>
      <c r="I1183" s="12">
        <v>2214.63</v>
      </c>
      <c r="J1183" s="1"/>
    </row>
    <row r="1184" spans="1:10" s="2" customFormat="1" ht="45" customHeight="1">
      <c r="A1184" s="69" t="s">
        <v>1198</v>
      </c>
      <c r="B1184" s="31" t="s">
        <v>4977</v>
      </c>
      <c r="C1184" s="31" t="s">
        <v>4978</v>
      </c>
      <c r="D1184" s="27" t="s">
        <v>1235</v>
      </c>
      <c r="E1184" s="119"/>
      <c r="F1184" s="91" t="s">
        <v>4979</v>
      </c>
      <c r="G1184" s="14" t="s">
        <v>4480</v>
      </c>
      <c r="H1184" s="12">
        <v>158.18</v>
      </c>
      <c r="I1184" s="12">
        <v>194.56</v>
      </c>
    </row>
    <row r="1185" spans="1:10" s="2" customFormat="1" ht="45" customHeight="1">
      <c r="A1185" s="69" t="s">
        <v>1199</v>
      </c>
      <c r="B1185" s="31" t="s">
        <v>4980</v>
      </c>
      <c r="C1185" s="31" t="s">
        <v>4981</v>
      </c>
      <c r="D1185" s="27" t="s">
        <v>4982</v>
      </c>
      <c r="E1185" s="114" t="s">
        <v>4110</v>
      </c>
      <c r="F1185" s="91" t="s">
        <v>4983</v>
      </c>
      <c r="G1185" s="14" t="s">
        <v>4728</v>
      </c>
      <c r="H1185" s="12">
        <v>750</v>
      </c>
      <c r="I1185" s="12">
        <v>922</v>
      </c>
    </row>
    <row r="1186" spans="1:10" s="2" customFormat="1" ht="45" customHeight="1">
      <c r="A1186" s="69" t="s">
        <v>1200</v>
      </c>
      <c r="B1186" s="31" t="s">
        <v>4984</v>
      </c>
      <c r="C1186" s="31" t="s">
        <v>4985</v>
      </c>
      <c r="D1186" s="27" t="s">
        <v>1235</v>
      </c>
      <c r="E1186" s="119"/>
      <c r="F1186" s="91" t="s">
        <v>4986</v>
      </c>
      <c r="G1186" s="14" t="s">
        <v>4572</v>
      </c>
      <c r="H1186" s="12">
        <v>324.45</v>
      </c>
      <c r="I1186" s="12">
        <v>399.08</v>
      </c>
      <c r="J1186" s="1"/>
    </row>
    <row r="1187" spans="1:10" s="2" customFormat="1" ht="45" customHeight="1">
      <c r="A1187" s="69" t="s">
        <v>1201</v>
      </c>
      <c r="B1187" s="31" t="s">
        <v>4987</v>
      </c>
      <c r="C1187" s="31" t="s">
        <v>4988</v>
      </c>
      <c r="D1187" s="27" t="s">
        <v>4989</v>
      </c>
      <c r="E1187" s="114" t="s">
        <v>4575</v>
      </c>
      <c r="F1187" s="91" t="s">
        <v>4990</v>
      </c>
      <c r="G1187" s="14" t="s">
        <v>4918</v>
      </c>
      <c r="H1187" s="12">
        <v>4060</v>
      </c>
      <c r="I1187" s="12">
        <v>4993.8</v>
      </c>
      <c r="J1187" s="1"/>
    </row>
    <row r="1188" spans="1:10" s="2" customFormat="1" ht="45" customHeight="1" thickBot="1">
      <c r="A1188" s="69" t="s">
        <v>1202</v>
      </c>
      <c r="B1188" s="236" t="s">
        <v>4991</v>
      </c>
      <c r="C1188" s="236" t="s">
        <v>4992</v>
      </c>
      <c r="D1188" s="237" t="s">
        <v>4993</v>
      </c>
      <c r="E1188" s="238" t="s">
        <v>3596</v>
      </c>
      <c r="F1188" s="91" t="s">
        <v>4994</v>
      </c>
      <c r="G1188" s="14" t="s">
        <v>4918</v>
      </c>
      <c r="H1188" s="12">
        <v>3000</v>
      </c>
      <c r="I1188" s="12">
        <v>3690</v>
      </c>
    </row>
    <row r="1189" spans="1:10" s="2" customFormat="1" ht="45" customHeight="1">
      <c r="A1189" s="69" t="s">
        <v>1203</v>
      </c>
      <c r="B1189" s="21" t="s">
        <v>2035</v>
      </c>
      <c r="C1189" s="21" t="s">
        <v>4995</v>
      </c>
      <c r="D1189" s="13" t="s">
        <v>4996</v>
      </c>
      <c r="E1189" s="206" t="s">
        <v>4198</v>
      </c>
      <c r="F1189" s="26" t="s">
        <v>4997</v>
      </c>
      <c r="G1189" s="14" t="s">
        <v>4865</v>
      </c>
      <c r="H1189" s="12">
        <v>2500</v>
      </c>
      <c r="I1189" s="12">
        <v>2500</v>
      </c>
    </row>
    <row r="1190" spans="1:10" s="2" customFormat="1" ht="45" customHeight="1">
      <c r="A1190" s="69" t="s">
        <v>1204</v>
      </c>
      <c r="B1190" s="31" t="s">
        <v>4998</v>
      </c>
      <c r="C1190" s="31" t="s">
        <v>4999</v>
      </c>
      <c r="D1190" s="27" t="s">
        <v>5000</v>
      </c>
      <c r="E1190" s="13" t="s">
        <v>4110</v>
      </c>
      <c r="F1190" s="26" t="s">
        <v>5001</v>
      </c>
      <c r="G1190" s="14" t="s">
        <v>4918</v>
      </c>
      <c r="H1190" s="12">
        <v>550</v>
      </c>
      <c r="I1190" s="12">
        <v>676.5</v>
      </c>
      <c r="J1190" s="1"/>
    </row>
    <row r="1191" spans="1:10" s="2" customFormat="1" ht="45" customHeight="1">
      <c r="A1191" s="69" t="s">
        <v>1205</v>
      </c>
      <c r="B1191" s="31" t="s">
        <v>4411</v>
      </c>
      <c r="C1191" s="31" t="s">
        <v>5002</v>
      </c>
      <c r="D1191" s="27" t="s">
        <v>5003</v>
      </c>
      <c r="E1191" s="114" t="s">
        <v>4474</v>
      </c>
      <c r="F1191" s="26" t="s">
        <v>5004</v>
      </c>
      <c r="G1191" s="14" t="s">
        <v>4918</v>
      </c>
      <c r="H1191" s="12">
        <v>71496.86</v>
      </c>
      <c r="I1191" s="12">
        <v>87941.14</v>
      </c>
      <c r="J1191" s="1"/>
    </row>
    <row r="1192" spans="1:10" s="2" customFormat="1" ht="45" customHeight="1">
      <c r="A1192" s="69" t="s">
        <v>1206</v>
      </c>
      <c r="B1192" s="31" t="s">
        <v>5005</v>
      </c>
      <c r="C1192" s="31" t="s">
        <v>5006</v>
      </c>
      <c r="D1192" s="27" t="s">
        <v>1235</v>
      </c>
      <c r="E1192" s="13"/>
      <c r="F1192" s="26" t="s">
        <v>5007</v>
      </c>
      <c r="G1192" s="14" t="s">
        <v>5008</v>
      </c>
      <c r="H1192" s="12">
        <v>510.77</v>
      </c>
      <c r="I1192" s="12">
        <v>628.25</v>
      </c>
    </row>
    <row r="1193" spans="1:10" s="2" customFormat="1" ht="45" customHeight="1">
      <c r="A1193" s="69" t="s">
        <v>1207</v>
      </c>
      <c r="B1193" s="31" t="s">
        <v>5030</v>
      </c>
      <c r="C1193" s="31" t="s">
        <v>5031</v>
      </c>
      <c r="D1193" s="27" t="s">
        <v>3937</v>
      </c>
      <c r="E1193" s="128" t="s">
        <v>5016</v>
      </c>
      <c r="F1193" s="26" t="s">
        <v>4437</v>
      </c>
      <c r="G1193" s="14" t="s">
        <v>5032</v>
      </c>
      <c r="H1193" s="12">
        <v>62.37</v>
      </c>
      <c r="I1193" s="12">
        <v>65.489999999999995</v>
      </c>
    </row>
    <row r="1194" spans="1:10" s="2" customFormat="1" ht="45" customHeight="1">
      <c r="A1194" s="69" t="s">
        <v>1208</v>
      </c>
      <c r="B1194" s="31" t="s">
        <v>5012</v>
      </c>
      <c r="C1194" s="31" t="s">
        <v>5013</v>
      </c>
      <c r="D1194" s="27" t="s">
        <v>1304</v>
      </c>
      <c r="E1194" s="13" t="s">
        <v>4132</v>
      </c>
      <c r="F1194" s="26" t="s">
        <v>5014</v>
      </c>
      <c r="G1194" s="14" t="s">
        <v>4487</v>
      </c>
      <c r="H1194" s="12">
        <v>4600</v>
      </c>
      <c r="I1194" s="12">
        <v>4600</v>
      </c>
      <c r="J1194" s="1"/>
    </row>
    <row r="1195" spans="1:10" s="2" customFormat="1" ht="45" customHeight="1">
      <c r="A1195" s="69" t="s">
        <v>1209</v>
      </c>
      <c r="B1195" s="31" t="s">
        <v>2981</v>
      </c>
      <c r="C1195" s="31" t="s">
        <v>5015</v>
      </c>
      <c r="D1195" s="27" t="s">
        <v>3937</v>
      </c>
      <c r="E1195" s="128" t="s">
        <v>5016</v>
      </c>
      <c r="F1195" s="185" t="s">
        <v>5017</v>
      </c>
      <c r="G1195" s="14" t="s">
        <v>4748</v>
      </c>
      <c r="H1195" s="12">
        <v>380</v>
      </c>
      <c r="I1195" s="12">
        <v>380</v>
      </c>
      <c r="J1195" s="1"/>
    </row>
    <row r="1196" spans="1:10" s="2" customFormat="1" ht="45" customHeight="1">
      <c r="A1196" s="69" t="s">
        <v>1210</v>
      </c>
      <c r="B1196" s="31" t="s">
        <v>1956</v>
      </c>
      <c r="C1196" s="31" t="s">
        <v>1957</v>
      </c>
      <c r="D1196" s="27" t="s">
        <v>1473</v>
      </c>
      <c r="E1196" s="128" t="s">
        <v>1639</v>
      </c>
      <c r="F1196" s="91" t="s">
        <v>4813</v>
      </c>
      <c r="G1196" s="14" t="s">
        <v>4856</v>
      </c>
      <c r="H1196" s="12">
        <v>819.52</v>
      </c>
      <c r="I1196" s="12">
        <v>1008</v>
      </c>
    </row>
    <row r="1197" spans="1:10" s="2" customFormat="1" ht="45" customHeight="1">
      <c r="A1197" s="69" t="s">
        <v>1211</v>
      </c>
      <c r="B1197" s="31" t="s">
        <v>5018</v>
      </c>
      <c r="C1197" s="31" t="s">
        <v>5019</v>
      </c>
      <c r="D1197" s="27" t="s">
        <v>3937</v>
      </c>
      <c r="E1197" s="128" t="s">
        <v>5016</v>
      </c>
      <c r="F1197" s="26" t="s">
        <v>5020</v>
      </c>
      <c r="G1197" s="14" t="s">
        <v>4930</v>
      </c>
      <c r="H1197" s="12">
        <v>462.96</v>
      </c>
      <c r="I1197" s="12">
        <v>500</v>
      </c>
    </row>
    <row r="1198" spans="1:10" s="2" customFormat="1" ht="45" customHeight="1">
      <c r="A1198" s="69" t="s">
        <v>1212</v>
      </c>
      <c r="B1198" s="31" t="s">
        <v>5021</v>
      </c>
      <c r="C1198" s="31" t="s">
        <v>5022</v>
      </c>
      <c r="D1198" s="27" t="s">
        <v>3937</v>
      </c>
      <c r="E1198" s="128" t="s">
        <v>5016</v>
      </c>
      <c r="F1198" s="26" t="s">
        <v>5023</v>
      </c>
      <c r="G1198" s="14" t="s">
        <v>4700</v>
      </c>
      <c r="H1198" s="12">
        <v>100.49</v>
      </c>
      <c r="I1198" s="12">
        <v>123.6</v>
      </c>
      <c r="J1198" s="1"/>
    </row>
    <row r="1199" spans="1:10" s="2" customFormat="1" ht="45" customHeight="1">
      <c r="A1199" s="69" t="s">
        <v>1213</v>
      </c>
      <c r="B1199" s="31" t="s">
        <v>5021</v>
      </c>
      <c r="C1199" s="31" t="s">
        <v>5024</v>
      </c>
      <c r="D1199" s="27" t="s">
        <v>3937</v>
      </c>
      <c r="E1199" s="128" t="s">
        <v>5016</v>
      </c>
      <c r="F1199" s="26" t="s">
        <v>5025</v>
      </c>
      <c r="G1199" s="14" t="s">
        <v>4700</v>
      </c>
      <c r="H1199" s="12">
        <v>76.180000000000007</v>
      </c>
      <c r="I1199" s="12">
        <v>93.7</v>
      </c>
      <c r="J1199" s="1"/>
    </row>
    <row r="1200" spans="1:10" s="2" customFormat="1" ht="45" customHeight="1">
      <c r="A1200" s="69" t="s">
        <v>1214</v>
      </c>
      <c r="B1200" s="31" t="s">
        <v>5026</v>
      </c>
      <c r="C1200" s="31" t="s">
        <v>5027</v>
      </c>
      <c r="D1200" s="27" t="s">
        <v>3937</v>
      </c>
      <c r="E1200" s="128" t="s">
        <v>5016</v>
      </c>
      <c r="F1200" s="26" t="s">
        <v>5028</v>
      </c>
      <c r="G1200" s="14" t="s">
        <v>4700</v>
      </c>
      <c r="H1200" s="12">
        <v>2000</v>
      </c>
      <c r="I1200" s="12">
        <v>2000</v>
      </c>
    </row>
    <row r="1201" spans="1:10" s="2" customFormat="1" ht="45" customHeight="1">
      <c r="A1201" s="69" t="s">
        <v>1215</v>
      </c>
      <c r="B1201" s="31" t="s">
        <v>4411</v>
      </c>
      <c r="C1201" s="31" t="s">
        <v>5029</v>
      </c>
      <c r="D1201" s="27" t="s">
        <v>3937</v>
      </c>
      <c r="E1201" s="128" t="s">
        <v>5016</v>
      </c>
      <c r="F1201" s="26" t="s">
        <v>1721</v>
      </c>
      <c r="G1201" s="14" t="s">
        <v>4898</v>
      </c>
      <c r="H1201" s="12">
        <v>24438.27</v>
      </c>
      <c r="I1201" s="12">
        <v>30059.07</v>
      </c>
    </row>
    <row r="1202" spans="1:10" s="2" customFormat="1" ht="45" customHeight="1">
      <c r="A1202" s="69" t="s">
        <v>1216</v>
      </c>
      <c r="B1202" s="31" t="s">
        <v>5009</v>
      </c>
      <c r="C1202" s="31" t="s">
        <v>5010</v>
      </c>
      <c r="D1202" s="27" t="s">
        <v>5011</v>
      </c>
      <c r="E1202" s="114" t="s">
        <v>3662</v>
      </c>
      <c r="F1202" s="26" t="s">
        <v>1716</v>
      </c>
      <c r="G1202" s="14" t="s">
        <v>4365</v>
      </c>
      <c r="H1202" s="12">
        <v>5000</v>
      </c>
      <c r="I1202" s="12">
        <v>6150</v>
      </c>
      <c r="J1202" s="1"/>
    </row>
    <row r="1203" spans="1:10" s="2" customFormat="1" ht="45" customHeight="1">
      <c r="A1203" s="69" t="s">
        <v>1217</v>
      </c>
      <c r="B1203" s="31" t="s">
        <v>1257</v>
      </c>
      <c r="C1203" s="31" t="s">
        <v>5033</v>
      </c>
      <c r="D1203" s="27" t="s">
        <v>1259</v>
      </c>
      <c r="E1203" s="114" t="s">
        <v>1260</v>
      </c>
      <c r="F1203" s="26" t="s">
        <v>5034</v>
      </c>
      <c r="G1203" s="14" t="s">
        <v>5035</v>
      </c>
      <c r="H1203" s="12">
        <v>3247.2</v>
      </c>
      <c r="I1203" s="12">
        <v>3247.2</v>
      </c>
      <c r="J1203" s="1"/>
    </row>
    <row r="1204" spans="1:10" s="2" customFormat="1" ht="45" customHeight="1">
      <c r="A1204" s="69" t="s">
        <v>1218</v>
      </c>
      <c r="B1204" s="31" t="s">
        <v>5036</v>
      </c>
      <c r="C1204" s="31" t="s">
        <v>5037</v>
      </c>
      <c r="D1204" s="27" t="s">
        <v>5038</v>
      </c>
      <c r="E1204" s="13" t="s">
        <v>2720</v>
      </c>
      <c r="F1204" s="26" t="s">
        <v>2729</v>
      </c>
      <c r="G1204" s="42" t="s">
        <v>2730</v>
      </c>
      <c r="H1204" s="12">
        <v>90</v>
      </c>
      <c r="I1204" s="12">
        <v>90</v>
      </c>
    </row>
    <row r="1205" spans="1:10" s="2" customFormat="1" ht="45" customHeight="1">
      <c r="A1205" s="69" t="s">
        <v>1219</v>
      </c>
      <c r="B1205" s="31" t="s">
        <v>5039</v>
      </c>
      <c r="C1205" s="31" t="s">
        <v>5040</v>
      </c>
      <c r="D1205" s="27" t="s">
        <v>5041</v>
      </c>
      <c r="E1205" s="128">
        <v>43623</v>
      </c>
      <c r="F1205" s="26" t="s">
        <v>5066</v>
      </c>
      <c r="G1205" s="42">
        <v>43648</v>
      </c>
      <c r="H1205" s="12">
        <v>1200</v>
      </c>
      <c r="I1205" s="12">
        <v>1476</v>
      </c>
    </row>
    <row r="1206" spans="1:10" s="2" customFormat="1" ht="45" customHeight="1">
      <c r="A1206" s="69" t="s">
        <v>1220</v>
      </c>
      <c r="B1206" s="31" t="s">
        <v>5036</v>
      </c>
      <c r="C1206" s="31" t="s">
        <v>5042</v>
      </c>
      <c r="D1206" s="27" t="s">
        <v>5043</v>
      </c>
      <c r="E1206" s="301">
        <v>43655</v>
      </c>
      <c r="F1206" s="26" t="s">
        <v>5067</v>
      </c>
      <c r="G1206" s="42">
        <v>43663</v>
      </c>
      <c r="H1206" s="12">
        <v>50</v>
      </c>
      <c r="I1206" s="12">
        <v>50</v>
      </c>
      <c r="J1206" s="1"/>
    </row>
    <row r="1207" spans="1:10" s="2" customFormat="1" ht="45" customHeight="1">
      <c r="A1207" s="69" t="s">
        <v>1221</v>
      </c>
      <c r="B1207" s="31" t="s">
        <v>5044</v>
      </c>
      <c r="C1207" s="31" t="s">
        <v>5045</v>
      </c>
      <c r="D1207" s="27" t="s">
        <v>5046</v>
      </c>
      <c r="E1207" s="128">
        <v>43662</v>
      </c>
      <c r="F1207" s="26" t="s">
        <v>5068</v>
      </c>
      <c r="G1207" s="42">
        <v>43798</v>
      </c>
      <c r="H1207" s="12">
        <v>2350</v>
      </c>
      <c r="I1207" s="12">
        <v>2890.5</v>
      </c>
      <c r="J1207" s="1"/>
    </row>
    <row r="1208" spans="1:10" s="2" customFormat="1" ht="45" customHeight="1">
      <c r="A1208" s="69" t="s">
        <v>1222</v>
      </c>
      <c r="B1208" s="31" t="s">
        <v>5036</v>
      </c>
      <c r="C1208" s="31" t="s">
        <v>5047</v>
      </c>
      <c r="D1208" s="27" t="s">
        <v>5048</v>
      </c>
      <c r="E1208" s="301">
        <v>43663</v>
      </c>
      <c r="F1208" s="26" t="s">
        <v>5069</v>
      </c>
      <c r="G1208" s="42">
        <v>43665</v>
      </c>
      <c r="H1208" s="12">
        <v>110</v>
      </c>
      <c r="I1208" s="12">
        <v>110</v>
      </c>
    </row>
    <row r="1209" spans="1:10" s="2" customFormat="1" ht="45" customHeight="1">
      <c r="A1209" s="69" t="s">
        <v>1223</v>
      </c>
      <c r="B1209" s="31" t="s">
        <v>5036</v>
      </c>
      <c r="C1209" s="31" t="s">
        <v>5049</v>
      </c>
      <c r="D1209" s="27" t="s">
        <v>5050</v>
      </c>
      <c r="E1209" s="128">
        <v>43665</v>
      </c>
      <c r="F1209" s="26" t="s">
        <v>5070</v>
      </c>
      <c r="G1209" s="42">
        <v>43676</v>
      </c>
      <c r="H1209" s="12">
        <v>200</v>
      </c>
      <c r="I1209" s="12">
        <v>200</v>
      </c>
    </row>
    <row r="1210" spans="1:10" s="2" customFormat="1" ht="45" customHeight="1">
      <c r="A1210" s="69" t="s">
        <v>1224</v>
      </c>
      <c r="B1210" s="31" t="s">
        <v>5036</v>
      </c>
      <c r="C1210" s="31" t="s">
        <v>5051</v>
      </c>
      <c r="D1210" s="27" t="s">
        <v>5052</v>
      </c>
      <c r="E1210" s="301">
        <v>43691</v>
      </c>
      <c r="F1210" s="26" t="s">
        <v>5071</v>
      </c>
      <c r="G1210" s="42">
        <v>43693</v>
      </c>
      <c r="H1210" s="12">
        <v>150</v>
      </c>
      <c r="I1210" s="12">
        <v>150</v>
      </c>
      <c r="J1210" s="1"/>
    </row>
    <row r="1211" spans="1:10" s="2" customFormat="1" ht="45" customHeight="1">
      <c r="A1211" s="69" t="s">
        <v>1225</v>
      </c>
      <c r="B1211" s="31" t="s">
        <v>5036</v>
      </c>
      <c r="C1211" s="31" t="s">
        <v>5051</v>
      </c>
      <c r="D1211" s="27" t="s">
        <v>5052</v>
      </c>
      <c r="E1211" s="128">
        <v>43691</v>
      </c>
      <c r="F1211" s="26" t="s">
        <v>5072</v>
      </c>
      <c r="G1211" s="42">
        <v>43712</v>
      </c>
      <c r="H1211" s="12">
        <v>50</v>
      </c>
      <c r="I1211" s="12">
        <v>50</v>
      </c>
      <c r="J1211" s="1"/>
    </row>
    <row r="1212" spans="1:10" s="2" customFormat="1" ht="45" customHeight="1">
      <c r="A1212" s="69" t="s">
        <v>1226</v>
      </c>
      <c r="B1212" s="31" t="s">
        <v>5053</v>
      </c>
      <c r="C1212" s="31" t="s">
        <v>5054</v>
      </c>
      <c r="D1212" s="27" t="s">
        <v>5055</v>
      </c>
      <c r="E1212" s="301">
        <v>43705</v>
      </c>
      <c r="F1212" s="26" t="s">
        <v>5073</v>
      </c>
      <c r="G1212" s="42">
        <v>43705</v>
      </c>
      <c r="H1212" s="12">
        <v>585</v>
      </c>
      <c r="I1212" s="12">
        <v>650.54999999999995</v>
      </c>
    </row>
    <row r="1213" spans="1:10" s="2" customFormat="1" ht="45" customHeight="1">
      <c r="A1213" s="69" t="s">
        <v>1227</v>
      </c>
      <c r="B1213" s="31" t="s">
        <v>5039</v>
      </c>
      <c r="C1213" s="31" t="s">
        <v>5056</v>
      </c>
      <c r="D1213" s="27" t="s">
        <v>5057</v>
      </c>
      <c r="E1213" s="128">
        <v>43718</v>
      </c>
      <c r="F1213" s="26" t="s">
        <v>5074</v>
      </c>
      <c r="G1213" s="42">
        <v>43725</v>
      </c>
      <c r="H1213" s="12">
        <v>500</v>
      </c>
      <c r="I1213" s="12">
        <v>615</v>
      </c>
    </row>
    <row r="1214" spans="1:10" s="2" customFormat="1" ht="45" customHeight="1">
      <c r="A1214" s="69" t="s">
        <v>1228</v>
      </c>
      <c r="B1214" s="31" t="s">
        <v>5036</v>
      </c>
      <c r="C1214" s="31" t="s">
        <v>5058</v>
      </c>
      <c r="D1214" s="27" t="s">
        <v>5059</v>
      </c>
      <c r="E1214" s="301">
        <v>43739</v>
      </c>
      <c r="F1214" s="26" t="s">
        <v>5075</v>
      </c>
      <c r="G1214" s="42">
        <v>43749</v>
      </c>
      <c r="H1214" s="12">
        <v>50</v>
      </c>
      <c r="I1214" s="12">
        <v>50</v>
      </c>
      <c r="J1214" s="1"/>
    </row>
    <row r="1215" spans="1:10" s="2" customFormat="1" ht="45" customHeight="1">
      <c r="A1215" s="69" t="s">
        <v>1230</v>
      </c>
      <c r="B1215" s="31" t="s">
        <v>5036</v>
      </c>
      <c r="C1215" s="31" t="s">
        <v>5060</v>
      </c>
      <c r="D1215" s="27" t="s">
        <v>5061</v>
      </c>
      <c r="E1215" s="128">
        <v>43739</v>
      </c>
      <c r="F1215" s="26" t="s">
        <v>5075</v>
      </c>
      <c r="G1215" s="42">
        <v>43749</v>
      </c>
      <c r="H1215" s="12">
        <v>50</v>
      </c>
      <c r="I1215" s="12">
        <v>50</v>
      </c>
      <c r="J1215" s="1"/>
    </row>
    <row r="1216" spans="1:10" s="2" customFormat="1" ht="45" customHeight="1">
      <c r="A1216" s="69" t="s">
        <v>2302</v>
      </c>
      <c r="B1216" s="31" t="s">
        <v>5036</v>
      </c>
      <c r="C1216" s="31" t="s">
        <v>5062</v>
      </c>
      <c r="D1216" s="27" t="s">
        <v>5063</v>
      </c>
      <c r="E1216" s="301">
        <v>43774</v>
      </c>
      <c r="F1216" s="26" t="s">
        <v>5076</v>
      </c>
      <c r="G1216" s="42">
        <v>43791</v>
      </c>
      <c r="H1216" s="12">
        <v>200</v>
      </c>
      <c r="I1216" s="12">
        <v>200</v>
      </c>
    </row>
    <row r="1217" spans="1:10" s="2" customFormat="1" ht="45" customHeight="1">
      <c r="A1217" s="69" t="s">
        <v>3316</v>
      </c>
      <c r="B1217" s="31" t="s">
        <v>5039</v>
      </c>
      <c r="C1217" s="31" t="s">
        <v>5064</v>
      </c>
      <c r="D1217" s="27" t="s">
        <v>5065</v>
      </c>
      <c r="E1217" s="128">
        <v>43808</v>
      </c>
      <c r="F1217" s="26" t="s">
        <v>5077</v>
      </c>
      <c r="G1217" s="42">
        <v>43808</v>
      </c>
      <c r="H1217" s="12">
        <v>250</v>
      </c>
      <c r="I1217" s="12">
        <v>307.5</v>
      </c>
    </row>
    <row r="1218" spans="1:10" s="2" customFormat="1" ht="45" customHeight="1">
      <c r="A1218" s="69" t="s">
        <v>3317</v>
      </c>
      <c r="B1218" s="31"/>
      <c r="C1218" s="31"/>
      <c r="D1218" s="27"/>
      <c r="E1218" s="301"/>
      <c r="F1218" s="26"/>
      <c r="G1218" s="14"/>
      <c r="H1218" s="12"/>
      <c r="I1218" s="12"/>
      <c r="J1218" s="1"/>
    </row>
    <row r="1219" spans="1:10" s="2" customFormat="1" ht="45" customHeight="1">
      <c r="A1219" s="69" t="s">
        <v>3318</v>
      </c>
      <c r="B1219" s="31"/>
      <c r="C1219" s="31"/>
      <c r="D1219" s="27"/>
      <c r="E1219" s="114"/>
      <c r="F1219" s="26"/>
      <c r="G1219" s="14"/>
      <c r="H1219" s="12"/>
      <c r="I1219" s="12"/>
      <c r="J1219" s="1"/>
    </row>
    <row r="1220" spans="1:10" s="2" customFormat="1" ht="45" customHeight="1">
      <c r="A1220" s="69" t="s">
        <v>3319</v>
      </c>
      <c r="B1220" s="31"/>
      <c r="C1220" s="31"/>
      <c r="D1220" s="27"/>
      <c r="E1220" s="13"/>
      <c r="F1220" s="26"/>
      <c r="G1220" s="14"/>
      <c r="H1220" s="12"/>
      <c r="I1220" s="12"/>
    </row>
    <row r="1221" spans="1:10" s="2" customFormat="1" ht="45" customHeight="1">
      <c r="A1221" s="69" t="s">
        <v>3320</v>
      </c>
      <c r="B1221" s="31"/>
      <c r="C1221" s="31"/>
      <c r="D1221" s="27"/>
      <c r="E1221" s="114"/>
      <c r="F1221" s="26"/>
      <c r="G1221" s="14"/>
      <c r="H1221" s="12"/>
      <c r="I1221" s="12"/>
    </row>
    <row r="1222" spans="1:10" s="2" customFormat="1" ht="45" customHeight="1">
      <c r="A1222" s="69" t="s">
        <v>3321</v>
      </c>
      <c r="B1222" s="31"/>
      <c r="C1222" s="31"/>
      <c r="D1222" s="27"/>
      <c r="E1222" s="13"/>
      <c r="F1222" s="26"/>
      <c r="G1222" s="14"/>
      <c r="H1222" s="12"/>
      <c r="I1222" s="12"/>
      <c r="J1222" s="1"/>
    </row>
    <row r="1223" spans="1:10" s="2" customFormat="1" ht="45" customHeight="1">
      <c r="A1223" s="69" t="s">
        <v>3322</v>
      </c>
      <c r="B1223" s="31"/>
      <c r="C1223" s="31"/>
      <c r="D1223" s="27"/>
      <c r="E1223" s="114"/>
      <c r="F1223" s="26"/>
      <c r="G1223" s="14"/>
      <c r="H1223" s="12"/>
      <c r="I1223" s="12"/>
      <c r="J1223" s="1"/>
    </row>
    <row r="1224" spans="1:10" s="2" customFormat="1" ht="45" customHeight="1">
      <c r="A1224" s="69" t="s">
        <v>3323</v>
      </c>
      <c r="B1224" s="31"/>
      <c r="C1224" s="31"/>
      <c r="D1224" s="27"/>
      <c r="E1224" s="13"/>
      <c r="F1224" s="26"/>
      <c r="G1224" s="14"/>
      <c r="H1224" s="12"/>
      <c r="I1224" s="12"/>
    </row>
    <row r="1225" spans="1:10" s="2" customFormat="1" ht="45" customHeight="1">
      <c r="A1225" s="69" t="s">
        <v>3324</v>
      </c>
      <c r="B1225" s="31"/>
      <c r="C1225" s="31"/>
      <c r="D1225" s="27"/>
      <c r="E1225" s="114"/>
      <c r="F1225" s="26"/>
      <c r="G1225" s="14"/>
      <c r="H1225" s="12"/>
      <c r="I1225" s="12"/>
    </row>
    <row r="1226" spans="1:10" s="2" customFormat="1" ht="45" customHeight="1">
      <c r="A1226" s="69" t="s">
        <v>3325</v>
      </c>
      <c r="B1226" s="31"/>
      <c r="C1226" s="31"/>
      <c r="D1226" s="27"/>
      <c r="E1226" s="13"/>
      <c r="F1226" s="26"/>
      <c r="G1226" s="14"/>
      <c r="H1226" s="12"/>
      <c r="I1226" s="12"/>
      <c r="J1226" s="1"/>
    </row>
    <row r="1227" spans="1:10" s="2" customFormat="1" ht="45" customHeight="1">
      <c r="A1227" s="69" t="s">
        <v>3326</v>
      </c>
      <c r="B1227" s="31"/>
      <c r="C1227" s="31"/>
      <c r="D1227" s="27"/>
      <c r="E1227" s="114"/>
      <c r="F1227" s="26"/>
      <c r="G1227" s="14"/>
      <c r="H1227" s="12"/>
      <c r="I1227" s="12"/>
      <c r="J1227" s="1"/>
    </row>
    <row r="1228" spans="1:10" s="2" customFormat="1" ht="45" customHeight="1">
      <c r="A1228" s="69" t="s">
        <v>3327</v>
      </c>
      <c r="B1228" s="31"/>
      <c r="C1228" s="31"/>
      <c r="D1228" s="27"/>
      <c r="E1228" s="13"/>
      <c r="F1228" s="26"/>
      <c r="G1228" s="14"/>
      <c r="H1228" s="12"/>
      <c r="I1228" s="12"/>
    </row>
    <row r="1229" spans="1:10" s="2" customFormat="1" ht="45" customHeight="1">
      <c r="A1229" s="69" t="s">
        <v>3328</v>
      </c>
      <c r="B1229" s="31"/>
      <c r="C1229" s="31"/>
      <c r="D1229" s="27"/>
      <c r="E1229" s="114"/>
      <c r="F1229" s="26"/>
      <c r="G1229" s="14"/>
      <c r="H1229" s="12"/>
      <c r="I1229" s="12"/>
    </row>
    <row r="1230" spans="1:10" s="2" customFormat="1" ht="45" customHeight="1">
      <c r="A1230" s="69" t="s">
        <v>3329</v>
      </c>
      <c r="B1230" s="31"/>
      <c r="C1230" s="31"/>
      <c r="D1230" s="27"/>
      <c r="E1230" s="13"/>
      <c r="F1230" s="26"/>
      <c r="G1230" s="14"/>
      <c r="H1230" s="12"/>
      <c r="I1230" s="12"/>
      <c r="J1230" s="1"/>
    </row>
    <row r="1231" spans="1:10" s="2" customFormat="1" ht="45" customHeight="1">
      <c r="A1231" s="69" t="s">
        <v>3330</v>
      </c>
      <c r="B1231" s="31"/>
      <c r="C1231" s="31"/>
      <c r="D1231" s="27"/>
      <c r="E1231" s="114"/>
      <c r="F1231" s="26"/>
      <c r="G1231" s="14"/>
      <c r="H1231" s="12"/>
      <c r="I1231" s="12"/>
      <c r="J1231" s="1"/>
    </row>
    <row r="1232" spans="1:10" s="2" customFormat="1" ht="45" customHeight="1">
      <c r="A1232" s="69" t="s">
        <v>3331</v>
      </c>
      <c r="B1232" s="31"/>
      <c r="C1232" s="31"/>
      <c r="D1232" s="27"/>
      <c r="E1232" s="13"/>
      <c r="F1232" s="26"/>
      <c r="G1232" s="14"/>
      <c r="H1232" s="12"/>
      <c r="I1232" s="12"/>
    </row>
    <row r="1233" spans="1:10" s="2" customFormat="1" ht="45" customHeight="1">
      <c r="A1233" s="69" t="s">
        <v>3332</v>
      </c>
      <c r="B1233" s="31"/>
      <c r="C1233" s="31"/>
      <c r="D1233" s="27"/>
      <c r="E1233" s="114"/>
      <c r="F1233" s="26"/>
      <c r="G1233" s="14"/>
      <c r="H1233" s="12"/>
      <c r="I1233" s="12"/>
    </row>
    <row r="1234" spans="1:10" s="2" customFormat="1" ht="45" customHeight="1">
      <c r="A1234" s="69" t="s">
        <v>3333</v>
      </c>
      <c r="B1234" s="31"/>
      <c r="C1234" s="31"/>
      <c r="D1234" s="27"/>
      <c r="E1234" s="13"/>
      <c r="F1234" s="26"/>
      <c r="G1234" s="14"/>
      <c r="H1234" s="12"/>
      <c r="I1234" s="12"/>
      <c r="J1234" s="1"/>
    </row>
    <row r="1235" spans="1:10" s="2" customFormat="1" ht="45" customHeight="1">
      <c r="A1235" s="69" t="s">
        <v>3334</v>
      </c>
      <c r="B1235" s="31"/>
      <c r="C1235" s="31"/>
      <c r="D1235" s="27"/>
      <c r="E1235" s="114"/>
      <c r="F1235" s="26"/>
      <c r="G1235" s="14"/>
      <c r="H1235" s="12"/>
      <c r="I1235" s="12"/>
      <c r="J1235" s="1"/>
    </row>
    <row r="1236" spans="1:10" s="2" customFormat="1" ht="45" customHeight="1">
      <c r="A1236" s="69" t="s">
        <v>3335</v>
      </c>
      <c r="B1236" s="31"/>
      <c r="C1236" s="31"/>
      <c r="D1236" s="27"/>
      <c r="E1236" s="13"/>
      <c r="F1236" s="26"/>
      <c r="G1236" s="14"/>
      <c r="H1236" s="12"/>
      <c r="I1236" s="12"/>
    </row>
    <row r="1237" spans="1:10" s="2" customFormat="1" ht="45" customHeight="1">
      <c r="A1237" s="69" t="s">
        <v>3336</v>
      </c>
      <c r="B1237" s="31"/>
      <c r="C1237" s="31"/>
      <c r="D1237" s="27"/>
      <c r="E1237" s="114"/>
      <c r="F1237" s="26"/>
      <c r="G1237" s="14"/>
      <c r="H1237" s="12"/>
      <c r="I1237" s="12"/>
    </row>
    <row r="1238" spans="1:10" s="2" customFormat="1" ht="45" customHeight="1">
      <c r="A1238" s="69" t="s">
        <v>3337</v>
      </c>
      <c r="B1238" s="31"/>
      <c r="C1238" s="31"/>
      <c r="D1238" s="27"/>
      <c r="E1238" s="13"/>
      <c r="F1238" s="26"/>
      <c r="G1238" s="14"/>
      <c r="H1238" s="12"/>
      <c r="I1238" s="12"/>
      <c r="J1238" s="1"/>
    </row>
    <row r="1239" spans="1:10" s="2" customFormat="1" ht="45" customHeight="1">
      <c r="A1239" s="69" t="s">
        <v>3338</v>
      </c>
      <c r="B1239" s="31"/>
      <c r="C1239" s="31"/>
      <c r="D1239" s="27"/>
      <c r="E1239" s="114"/>
      <c r="F1239" s="26"/>
      <c r="G1239" s="14"/>
      <c r="H1239" s="12"/>
      <c r="I1239" s="12"/>
      <c r="J1239" s="1"/>
    </row>
    <row r="1240" spans="1:10" s="2" customFormat="1" ht="45" customHeight="1">
      <c r="A1240" s="69" t="s">
        <v>3339</v>
      </c>
      <c r="B1240" s="31"/>
      <c r="C1240" s="31"/>
      <c r="D1240" s="27"/>
      <c r="E1240" s="13"/>
      <c r="F1240" s="26"/>
      <c r="G1240" s="14"/>
      <c r="H1240" s="12"/>
      <c r="I1240" s="12"/>
    </row>
    <row r="1241" spans="1:10" s="2" customFormat="1" ht="45" customHeight="1">
      <c r="A1241" s="69" t="s">
        <v>3340</v>
      </c>
      <c r="B1241" s="31"/>
      <c r="C1241" s="31"/>
      <c r="D1241" s="27"/>
      <c r="E1241" s="114"/>
      <c r="F1241" s="26"/>
      <c r="G1241" s="14"/>
      <c r="H1241" s="12"/>
      <c r="I1241" s="12"/>
    </row>
    <row r="1242" spans="1:10" s="2" customFormat="1" ht="45" customHeight="1">
      <c r="A1242" s="69" t="s">
        <v>3341</v>
      </c>
      <c r="B1242" s="31"/>
      <c r="C1242" s="31"/>
      <c r="D1242" s="27"/>
      <c r="E1242" s="13"/>
      <c r="F1242" s="26"/>
      <c r="G1242" s="14"/>
      <c r="H1242" s="12"/>
      <c r="I1242" s="12"/>
      <c r="J1242" s="1"/>
    </row>
    <row r="1243" spans="1:10" s="2" customFormat="1" ht="45" customHeight="1">
      <c r="A1243" s="69" t="s">
        <v>3342</v>
      </c>
      <c r="B1243" s="31"/>
      <c r="C1243" s="31"/>
      <c r="D1243" s="27"/>
      <c r="E1243" s="114"/>
      <c r="F1243" s="26"/>
      <c r="G1243" s="14"/>
      <c r="H1243" s="12"/>
      <c r="I1243" s="12"/>
      <c r="J1243" s="1"/>
    </row>
    <row r="1244" spans="1:10" s="2" customFormat="1" ht="45" customHeight="1">
      <c r="A1244" s="69" t="s">
        <v>3343</v>
      </c>
      <c r="B1244" s="31"/>
      <c r="C1244" s="31"/>
      <c r="D1244" s="27"/>
      <c r="E1244" s="13"/>
      <c r="F1244" s="26"/>
      <c r="G1244" s="14"/>
      <c r="H1244" s="12"/>
      <c r="I1244" s="12"/>
    </row>
    <row r="1245" spans="1:10" s="2" customFormat="1" ht="45" customHeight="1">
      <c r="A1245" s="69" t="s">
        <v>3344</v>
      </c>
      <c r="B1245" s="31"/>
      <c r="C1245" s="31"/>
      <c r="D1245" s="27"/>
      <c r="E1245" s="114"/>
      <c r="F1245" s="26"/>
      <c r="G1245" s="14"/>
      <c r="H1245" s="12"/>
      <c r="I1245" s="12"/>
    </row>
    <row r="1246" spans="1:10" s="2" customFormat="1" ht="45" customHeight="1">
      <c r="A1246" s="69" t="s">
        <v>3345</v>
      </c>
      <c r="B1246" s="31"/>
      <c r="C1246" s="31"/>
      <c r="D1246" s="27"/>
      <c r="E1246" s="13"/>
      <c r="F1246" s="26"/>
      <c r="G1246" s="14"/>
      <c r="H1246" s="12"/>
      <c r="I1246" s="12"/>
      <c r="J1246" s="1"/>
    </row>
    <row r="1247" spans="1:10" s="2" customFormat="1" ht="45" customHeight="1">
      <c r="A1247" s="69" t="s">
        <v>3346</v>
      </c>
      <c r="B1247" s="31"/>
      <c r="C1247" s="31"/>
      <c r="D1247" s="27"/>
      <c r="E1247" s="114"/>
      <c r="F1247" s="26"/>
      <c r="G1247" s="14"/>
      <c r="H1247" s="12"/>
      <c r="I1247" s="12"/>
      <c r="J1247" s="1"/>
    </row>
    <row r="1248" spans="1:10" s="2" customFormat="1" ht="45" customHeight="1">
      <c r="A1248" s="69" t="s">
        <v>3347</v>
      </c>
      <c r="B1248" s="31"/>
      <c r="C1248" s="31"/>
      <c r="D1248" s="27"/>
      <c r="E1248" s="13"/>
      <c r="F1248" s="26"/>
      <c r="G1248" s="14"/>
      <c r="H1248" s="12"/>
      <c r="I1248" s="12"/>
    </row>
    <row r="1249" spans="1:10" s="2" customFormat="1" ht="45" customHeight="1">
      <c r="A1249" s="69" t="s">
        <v>3348</v>
      </c>
      <c r="B1249" s="31"/>
      <c r="C1249" s="31"/>
      <c r="D1249" s="27"/>
      <c r="E1249" s="114"/>
      <c r="F1249" s="26"/>
      <c r="G1249" s="14"/>
      <c r="H1249" s="12"/>
      <c r="I1249" s="12"/>
    </row>
    <row r="1250" spans="1:10" s="2" customFormat="1" ht="45" customHeight="1">
      <c r="A1250" s="69" t="s">
        <v>3349</v>
      </c>
      <c r="B1250" s="31"/>
      <c r="C1250" s="31"/>
      <c r="D1250" s="27"/>
      <c r="E1250" s="13"/>
      <c r="F1250" s="26"/>
      <c r="G1250" s="14"/>
      <c r="H1250" s="12"/>
      <c r="I1250" s="12"/>
      <c r="J1250" s="1"/>
    </row>
    <row r="1251" spans="1:10" s="2" customFormat="1" ht="45" customHeight="1">
      <c r="A1251" s="69" t="s">
        <v>3350</v>
      </c>
      <c r="B1251" s="31"/>
      <c r="C1251" s="31"/>
      <c r="D1251" s="27"/>
      <c r="E1251" s="114"/>
      <c r="F1251" s="26"/>
      <c r="G1251" s="14"/>
      <c r="H1251" s="12"/>
      <c r="I1251" s="12"/>
      <c r="J1251" s="1"/>
    </row>
    <row r="1252" spans="1:10" s="2" customFormat="1" ht="45" customHeight="1">
      <c r="A1252" s="69" t="s">
        <v>3351</v>
      </c>
      <c r="B1252" s="31"/>
      <c r="C1252" s="31"/>
      <c r="D1252" s="27"/>
      <c r="E1252" s="13"/>
      <c r="F1252" s="26"/>
      <c r="G1252" s="14"/>
      <c r="H1252" s="12"/>
      <c r="I1252" s="12"/>
    </row>
    <row r="1253" spans="1:10" s="2" customFormat="1" ht="45" customHeight="1">
      <c r="A1253" s="69" t="s">
        <v>3352</v>
      </c>
      <c r="B1253" s="31"/>
      <c r="C1253" s="31"/>
      <c r="D1253" s="27"/>
      <c r="E1253" s="114"/>
      <c r="F1253" s="26"/>
      <c r="G1253" s="14"/>
      <c r="H1253" s="12"/>
      <c r="I1253" s="12"/>
    </row>
    <row r="1254" spans="1:10" s="2" customFormat="1" ht="52.5" customHeight="1">
      <c r="A1254" s="69" t="s">
        <v>3353</v>
      </c>
      <c r="B1254" s="31"/>
      <c r="C1254" s="31"/>
      <c r="D1254" s="27"/>
      <c r="E1254" s="13"/>
      <c r="F1254" s="26"/>
      <c r="G1254" s="14"/>
      <c r="H1254" s="12"/>
      <c r="I1254" s="12"/>
      <c r="J1254" s="1"/>
    </row>
    <row r="1255" spans="1:10" s="2" customFormat="1" ht="45" customHeight="1">
      <c r="A1255" s="69" t="s">
        <v>3354</v>
      </c>
      <c r="B1255" s="31"/>
      <c r="C1255" s="31"/>
      <c r="D1255" s="27"/>
      <c r="E1255" s="114"/>
      <c r="F1255" s="26"/>
      <c r="G1255" s="14"/>
      <c r="H1255" s="12"/>
      <c r="I1255" s="12"/>
      <c r="J1255" s="1"/>
    </row>
    <row r="1256" spans="1:10" s="2" customFormat="1" ht="45" customHeight="1">
      <c r="A1256" s="69" t="s">
        <v>3355</v>
      </c>
      <c r="B1256" s="31"/>
      <c r="C1256" s="31"/>
      <c r="D1256" s="27"/>
      <c r="E1256" s="13"/>
      <c r="F1256" s="26"/>
      <c r="G1256" s="14"/>
      <c r="H1256" s="12"/>
      <c r="I1256" s="12"/>
    </row>
    <row r="1257" spans="1:10" s="2" customFormat="1" ht="45" customHeight="1">
      <c r="A1257" s="69" t="s">
        <v>3356</v>
      </c>
      <c r="B1257" s="31"/>
      <c r="C1257" s="31"/>
      <c r="D1257" s="27"/>
      <c r="E1257" s="114"/>
      <c r="F1257" s="26"/>
      <c r="G1257" s="14"/>
      <c r="H1257" s="12"/>
      <c r="I1257" s="12"/>
    </row>
    <row r="1258" spans="1:10" s="2" customFormat="1" ht="45" customHeight="1">
      <c r="A1258" s="69" t="s">
        <v>3357</v>
      </c>
      <c r="B1258" s="31"/>
      <c r="C1258" s="31"/>
      <c r="D1258" s="27"/>
      <c r="E1258" s="13"/>
      <c r="F1258" s="26"/>
      <c r="G1258" s="14"/>
      <c r="H1258" s="12"/>
      <c r="I1258" s="12"/>
    </row>
    <row r="1259" spans="1:10" s="2" customFormat="1" ht="45" customHeight="1">
      <c r="A1259" s="69" t="s">
        <v>3358</v>
      </c>
      <c r="B1259" s="31"/>
      <c r="C1259" s="31"/>
      <c r="D1259" s="27"/>
      <c r="E1259" s="114"/>
      <c r="F1259" s="26"/>
      <c r="G1259" s="14"/>
      <c r="H1259" s="12"/>
      <c r="I1259" s="12"/>
    </row>
    <row r="1260" spans="1:10" s="2" customFormat="1" ht="45" customHeight="1">
      <c r="A1260" s="69" t="s">
        <v>3359</v>
      </c>
      <c r="B1260" s="31"/>
      <c r="C1260" s="31"/>
      <c r="D1260" s="27"/>
      <c r="E1260" s="13"/>
      <c r="F1260" s="26"/>
      <c r="G1260" s="14"/>
      <c r="H1260" s="12"/>
      <c r="I1260" s="12"/>
    </row>
    <row r="1261" spans="1:10" s="2" customFormat="1" ht="45" customHeight="1">
      <c r="A1261" s="69" t="s">
        <v>3360</v>
      </c>
      <c r="B1261" s="31"/>
      <c r="C1261" s="31"/>
      <c r="D1261" s="27"/>
      <c r="E1261" s="114"/>
      <c r="F1261" s="26"/>
      <c r="G1261" s="14"/>
      <c r="H1261" s="12"/>
      <c r="I1261" s="12"/>
    </row>
    <row r="1262" spans="1:10" s="2" customFormat="1" ht="45" customHeight="1">
      <c r="A1262" s="69" t="s">
        <v>3361</v>
      </c>
      <c r="B1262" s="31"/>
      <c r="C1262" s="31"/>
      <c r="D1262" s="27"/>
      <c r="E1262" s="13"/>
      <c r="F1262" s="26"/>
      <c r="G1262" s="14"/>
      <c r="H1262" s="12"/>
      <c r="I1262" s="12"/>
    </row>
    <row r="1263" spans="1:10" s="2" customFormat="1" ht="45" customHeight="1">
      <c r="A1263" s="69" t="s">
        <v>3362</v>
      </c>
      <c r="B1263" s="31"/>
      <c r="C1263" s="31"/>
      <c r="D1263" s="27"/>
      <c r="E1263" s="114"/>
      <c r="F1263" s="26"/>
      <c r="G1263" s="14"/>
      <c r="H1263" s="12"/>
      <c r="I1263" s="12"/>
    </row>
    <row r="1264" spans="1:10" s="2" customFormat="1" ht="28.5" customHeight="1">
      <c r="A1264" s="69" t="s">
        <v>3363</v>
      </c>
      <c r="B1264" s="31"/>
      <c r="C1264" s="31"/>
      <c r="D1264" s="27"/>
      <c r="E1264" s="13"/>
      <c r="F1264" s="26"/>
      <c r="G1264" s="14"/>
      <c r="H1264" s="12"/>
      <c r="I1264" s="12"/>
    </row>
    <row r="1265" spans="1:9" s="2" customFormat="1" ht="23.25" customHeight="1" thickBot="1">
      <c r="A1265" s="69" t="s">
        <v>3364</v>
      </c>
      <c r="B1265" s="67"/>
      <c r="C1265" s="67"/>
      <c r="D1265" s="67"/>
      <c r="E1265" s="68"/>
      <c r="F1265" s="18" t="s">
        <v>11</v>
      </c>
      <c r="G1265" s="19" t="s">
        <v>12</v>
      </c>
      <c r="H1265" s="16">
        <f>SUM(H7:H1264)</f>
        <v>2387600.4354308932</v>
      </c>
      <c r="I1265" s="16">
        <f>SUM(I7:I1264)</f>
        <v>2785474.2557999976</v>
      </c>
    </row>
    <row r="1266" spans="1:9" ht="16.5">
      <c r="A1266" s="7"/>
    </row>
    <row r="1267" spans="1:9">
      <c r="H1267" s="300">
        <f>SUBTOTAL(9,H221:H1266)</f>
        <v>4358100.8208617866</v>
      </c>
      <c r="I1267" s="335">
        <f>SUBTOTAL(9,I221:I1266)</f>
        <v>5099353.7185999993</v>
      </c>
    </row>
    <row r="1048576" spans="4:4">
      <c r="D1048576" s="52"/>
    </row>
  </sheetData>
  <sheetProtection algorithmName="SHA-512" hashValue="rAK5g1t1Hl/jgCJrp0Qha6/T1kEgmgoA22VB3G01BAtGHtPBOpDi8jYPBAdHmPqPkjnaF56Py3gd+0mH6ZwuXw==" saltValue="ogROZw0J9nbxpYQ0rUqvng==" spinCount="100000" sheet="1" objects="1" scenarios="1"/>
  <autoFilter ref="A5:I1265" xr:uid="{00000000-0009-0000-0000-000000000000}"/>
  <mergeCells count="10">
    <mergeCell ref="A1:I1"/>
    <mergeCell ref="D4:E4"/>
    <mergeCell ref="A4:B4"/>
    <mergeCell ref="H6:I6"/>
    <mergeCell ref="A3:B3"/>
    <mergeCell ref="A2:B2"/>
    <mergeCell ref="G2:I2"/>
    <mergeCell ref="G3:I3"/>
    <mergeCell ref="G4:I4"/>
    <mergeCell ref="F2:F4"/>
  </mergeCells>
  <phoneticPr fontId="17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&amp;CRejestr udzielonych zleceń / zamówień / umów poniżej 14 000 euro</oddHeader>
    <oddFooter>&amp;CData wydruku &amp;D&amp;R&amp;P /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4.2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V 1</vt:lpstr>
      <vt:lpstr>Arkusz2</vt:lpstr>
      <vt:lpstr>Arkusz3</vt:lpstr>
      <vt:lpstr>'V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Maciej Piechowiak</cp:lastModifiedBy>
  <cp:lastPrinted>2020-01-13T13:02:34Z</cp:lastPrinted>
  <dcterms:created xsi:type="dcterms:W3CDTF">2014-01-15T21:02:13Z</dcterms:created>
  <dcterms:modified xsi:type="dcterms:W3CDTF">2020-02-10T13:20:27Z</dcterms:modified>
</cp:coreProperties>
</file>