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82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39" i="1" l="1"/>
  <c r="I39" i="1" l="1"/>
  <c r="J39" i="1" s="1"/>
  <c r="G85" i="1"/>
  <c r="I85" i="1" l="1"/>
  <c r="J85" i="1" s="1"/>
  <c r="E69" i="1"/>
  <c r="G69" i="1" s="1"/>
  <c r="E40" i="1"/>
  <c r="E43" i="1" s="1"/>
  <c r="E26" i="1"/>
  <c r="C84" i="1"/>
  <c r="G84" i="1" s="1"/>
  <c r="C71" i="1"/>
  <c r="G71" i="1" s="1"/>
  <c r="I71" i="1" s="1"/>
  <c r="J71" i="1" s="1"/>
  <c r="C70" i="1"/>
  <c r="C56" i="1"/>
  <c r="G56" i="1" s="1"/>
  <c r="C55" i="1"/>
  <c r="C42" i="1"/>
  <c r="C41" i="1"/>
  <c r="C27" i="1"/>
  <c r="C13" i="1"/>
  <c r="C12" i="1"/>
  <c r="E86" i="1"/>
  <c r="G86" i="1" s="1"/>
  <c r="G81" i="1"/>
  <c r="G80" i="1"/>
  <c r="I80" i="1" s="1"/>
  <c r="J80" i="1" s="1"/>
  <c r="G67" i="1"/>
  <c r="G66" i="1"/>
  <c r="I66" i="1" s="1"/>
  <c r="E55" i="1"/>
  <c r="E54" i="1"/>
  <c r="G54" i="1" s="1"/>
  <c r="G52" i="1"/>
  <c r="I52" i="1" s="1"/>
  <c r="J52" i="1" s="1"/>
  <c r="G51" i="1"/>
  <c r="I51" i="1" s="1"/>
  <c r="J51" i="1" s="1"/>
  <c r="E57" i="1" l="1"/>
  <c r="G57" i="1" s="1"/>
  <c r="I57" i="1" s="1"/>
  <c r="J57" i="1" s="1"/>
  <c r="G70" i="1"/>
  <c r="I70" i="1" s="1"/>
  <c r="J70" i="1" s="1"/>
  <c r="J66" i="1"/>
  <c r="G55" i="1"/>
  <c r="I55" i="1" s="1"/>
  <c r="I69" i="1"/>
  <c r="J69" i="1" s="1"/>
  <c r="I86" i="1"/>
  <c r="J86" i="1" s="1"/>
  <c r="I84" i="1"/>
  <c r="J84" i="1" s="1"/>
  <c r="I54" i="1"/>
  <c r="J54" i="1" s="1"/>
  <c r="I67" i="1"/>
  <c r="J67" i="1" s="1"/>
  <c r="E72" i="1"/>
  <c r="G72" i="1" s="1"/>
  <c r="G83" i="1"/>
  <c r="I81" i="1"/>
  <c r="J81" i="1" s="1"/>
  <c r="I56" i="1"/>
  <c r="J56" i="1" s="1"/>
  <c r="C95" i="1"/>
  <c r="E94" i="1"/>
  <c r="G94" i="1" s="1"/>
  <c r="J55" i="1" l="1"/>
  <c r="J58" i="1" s="1"/>
  <c r="I72" i="1"/>
  <c r="J72" i="1" s="1"/>
  <c r="J73" i="1" s="1"/>
  <c r="I83" i="1"/>
  <c r="J83" i="1" s="1"/>
  <c r="J87" i="1" s="1"/>
  <c r="H94" i="1"/>
  <c r="H95" i="1" l="1"/>
  <c r="E41" i="1"/>
  <c r="E29" i="1"/>
  <c r="E27" i="1"/>
  <c r="E12" i="1"/>
  <c r="E11" i="1"/>
  <c r="E14" i="1" s="1"/>
  <c r="E88" i="1" l="1"/>
  <c r="G14" i="1"/>
  <c r="I14" i="1" s="1"/>
  <c r="J14" i="1" s="1"/>
  <c r="G13" i="1"/>
  <c r="I13" i="1" s="1"/>
  <c r="G12" i="1"/>
  <c r="I12" i="1" s="1"/>
  <c r="J12" i="1" s="1"/>
  <c r="G11" i="1"/>
  <c r="I11" i="1" s="1"/>
  <c r="G9" i="1"/>
  <c r="G8" i="1"/>
  <c r="I8" i="1" s="1"/>
  <c r="J8" i="1" s="1"/>
  <c r="G29" i="1"/>
  <c r="I29" i="1" s="1"/>
  <c r="G28" i="1"/>
  <c r="I28" i="1" s="1"/>
  <c r="J28" i="1" s="1"/>
  <c r="G27" i="1"/>
  <c r="I27" i="1" s="1"/>
  <c r="G26" i="1"/>
  <c r="I26" i="1" s="1"/>
  <c r="G24" i="1"/>
  <c r="G23" i="1"/>
  <c r="I23" i="1" s="1"/>
  <c r="G43" i="1"/>
  <c r="I43" i="1" s="1"/>
  <c r="G42" i="1"/>
  <c r="I42" i="1" s="1"/>
  <c r="G41" i="1"/>
  <c r="I41" i="1" s="1"/>
  <c r="G40" i="1"/>
  <c r="G38" i="1"/>
  <c r="I38" i="1" s="1"/>
  <c r="G37" i="1"/>
  <c r="I37" i="1" s="1"/>
  <c r="J26" i="1" l="1"/>
  <c r="I9" i="1"/>
  <c r="J9" i="1" s="1"/>
  <c r="J38" i="1"/>
  <c r="I40" i="1"/>
  <c r="J40" i="1" s="1"/>
  <c r="J42" i="1"/>
  <c r="J37" i="1"/>
  <c r="J41" i="1"/>
  <c r="J43" i="1"/>
  <c r="I24" i="1"/>
  <c r="J24" i="1" s="1"/>
  <c r="J23" i="1"/>
  <c r="J27" i="1"/>
  <c r="J29" i="1"/>
  <c r="J11" i="1"/>
  <c r="J13" i="1"/>
  <c r="J15" i="1" l="1"/>
  <c r="J30" i="1"/>
  <c r="J44" i="1"/>
  <c r="J89" i="1" l="1"/>
  <c r="J96" i="1" s="1"/>
</calcChain>
</file>

<file path=xl/sharedStrings.xml><?xml version="1.0" encoding="utf-8"?>
<sst xmlns="http://schemas.openxmlformats.org/spreadsheetml/2006/main" count="256" uniqueCount="47">
  <si>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</si>
  <si>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</si>
  <si>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</si>
  <si>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</si>
  <si>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</si>
  <si>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</si>
  <si>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</si>
  <si>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</si>
  <si>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</si>
  <si>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</si>
  <si>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</si>
  <si>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</si>
  <si>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</si>
  <si>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</si>
  <si>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</si>
  <si>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</si>
  <si>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</si>
  <si>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</si>
  <si>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</si>
  <si>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RAZEM  BRUTTO DLA TABELI NR 1 od poz. 1. do 7.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</si>
  <si>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</si>
  <si>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</si>
  <si>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</si>
  <si>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</si>
  <si>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</si>
  <si>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</si>
  <si>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</si>
  <si>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</si>
  <si>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</si>
  <si>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</si>
  <si>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Szacowana ilość energii elektrycznej (kWh)</t>
  </si>
  <si>
    <t>załącznik nr 3a do SIWZ - kalkulator do oferty</t>
  </si>
  <si>
    <t xml:space="preserve">Wykonawca może skorzystać z przygotowanego przez Zamawiającego kalkulatora stanowiącego Załącznik nr 3a do SIWZ, przy czym  wyliczenia z kalkulatora nie  stanowią podstawy do jakichkolwiek roszczeń Wykonawcy w stosunku do Zamawiającego i sam kalkulator nie stanowi załącznika do oferty. </t>
  </si>
  <si>
    <t>Składnik stały stawki sieciowej [zł/m-c]</t>
  </si>
  <si>
    <t xml:space="preserve">Razem brutto </t>
  </si>
  <si>
    <t xml:space="preserve">Wartość dystrybucji brutto łącznie (1 - 6): </t>
  </si>
  <si>
    <t xml:space="preserve">Stawka opłaty przejściowej [zł/m-c] </t>
  </si>
  <si>
    <t>J.m. kW/kWh/ppe</t>
  </si>
  <si>
    <t>Ilość j.m.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</si>
  <si>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</t>
    </r>
  </si>
  <si>
    <r>
      <t xml:space="preserve">2. </t>
    </r>
    <r>
      <rPr>
        <b/>
        <sz val="10"/>
        <color theme="1"/>
        <rFont val="Times New Roman"/>
        <family val="1"/>
        <charset val="238"/>
      </rPr>
      <t>OPŁATA ZA ŚWIADCZONE USŁUGI DYSTRYBUCJI – GRUPA TARYFOWA C11o</t>
    </r>
  </si>
  <si>
    <r>
      <t xml:space="preserve">3.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C12a</t>
    </r>
  </si>
  <si>
    <r>
      <t xml:space="preserve">4.  </t>
    </r>
    <r>
      <rPr>
        <b/>
        <sz val="10"/>
        <color theme="1"/>
        <rFont val="Times New Roman"/>
        <family val="1"/>
        <charset val="238"/>
      </rPr>
      <t>OPŁATA ZA ŚWIADCZONE USŁUGI DYSTRYBUCJI – GRUPA TARYFOWA C21</t>
    </r>
  </si>
  <si>
    <r>
      <t xml:space="preserve">5. </t>
    </r>
    <r>
      <rPr>
        <b/>
        <sz val="10"/>
        <color theme="1"/>
        <rFont val="Times New Roman"/>
        <family val="1"/>
        <charset val="238"/>
      </rPr>
      <t>OPŁATA ZA ŚWIADCZONE USŁUGI DYSTRYBUCJI – GRUPA TARYFOWA B21</t>
    </r>
  </si>
  <si>
    <r>
      <t xml:space="preserve">6.  </t>
    </r>
    <r>
      <rPr>
        <b/>
        <sz val="10"/>
        <color theme="1"/>
        <rFont val="Times New Roman"/>
        <family val="1"/>
        <charset val="238"/>
      </rPr>
      <t>OPŁATA ZA ŚWIADCZONE USŁUGI DYSTRYBUCJI – GRUPA TARYFOWA G11 1 faza</t>
    </r>
  </si>
  <si>
    <t>„Kompleksowa dostawa energii elektrycznej wraz z usługą dystrybucji do Gminy Lwówek w okresie od 01.01.2019 do 31.12.2019 r.”</t>
  </si>
  <si>
    <t>Energia czynna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</si>
</sst>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GridLines="0" tabSelected="1" zoomScale="110" zoomScaleNormal="110" workbookViewId="0">
      <selection activeCell="D95" sqref="D95"/>
    </sheetView>
  </sheetViews>
  <sheetFormatPr defaultRowHeight="12.75" x14ac:dyDescent="0.2"/>
  <cols>
    <col min="1" max="1" width="4.140625" style="13" bestFit="1" customWidth="1"/>
    <col min="2" max="2" width="38" style="13" customWidth="1"/>
    <col min="3" max="3" width="16.28515625" style="13" customWidth="1"/>
    <col min="4" max="4" width="12.5703125" style="13" customWidth="1"/>
    <col min="5" max="5" width="11.28515625" style="13" bestFit="1" customWidth="1"/>
    <col min="6" max="6" width="14.85546875" style="13" customWidth="1"/>
    <col min="7" max="7" width="12.28515625" style="13" customWidth="1"/>
    <col min="8" max="8" width="16.140625" style="13" customWidth="1"/>
    <col min="9" max="9" width="9.42578125" style="13" customWidth="1"/>
    <col min="10" max="10" width="10.85546875" style="13" customWidth="1"/>
    <col min="11" max="11" width="10.5703125" style="13" bestFit="1" customWidth="1"/>
    <col min="12" max="16384" width="9.140625" style="13"/>
  </cols>
  <sheetData>
    <row r="1" spans="1:10" x14ac:dyDescent="0.2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3" customHeight="1" x14ac:dyDescent="0.2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 customHeight="1" x14ac:dyDescent="0.2">
      <c r="A3" s="33" t="s">
        <v>0</v>
      </c>
      <c r="B3" s="33" t="s">
        <v>1</v>
      </c>
      <c r="C3" s="33" t="s">
        <v>23</v>
      </c>
      <c r="D3" s="37" t="s">
        <v>37</v>
      </c>
      <c r="E3" s="33" t="s">
        <v>38</v>
      </c>
      <c r="F3" s="33" t="s">
        <v>2</v>
      </c>
      <c r="G3" s="37" t="s">
        <v>26</v>
      </c>
      <c r="H3" s="33" t="s">
        <v>3</v>
      </c>
      <c r="I3" s="33"/>
      <c r="J3" s="33" t="s">
        <v>24</v>
      </c>
    </row>
    <row r="4" spans="1:10" ht="15" hidden="1" customHeight="1" x14ac:dyDescent="0.2">
      <c r="A4" s="33"/>
      <c r="B4" s="33"/>
      <c r="C4" s="33"/>
      <c r="D4" s="38"/>
      <c r="E4" s="33"/>
      <c r="F4" s="33"/>
      <c r="G4" s="38"/>
      <c r="H4" s="33"/>
      <c r="I4" s="33"/>
      <c r="J4" s="33"/>
    </row>
    <row r="5" spans="1:10" ht="54.75" customHeight="1" x14ac:dyDescent="0.2">
      <c r="A5" s="33"/>
      <c r="B5" s="33"/>
      <c r="C5" s="33"/>
      <c r="D5" s="39"/>
      <c r="E5" s="33"/>
      <c r="F5" s="33"/>
      <c r="G5" s="38"/>
      <c r="H5" s="14" t="s">
        <v>4</v>
      </c>
      <c r="I5" s="12" t="s">
        <v>18</v>
      </c>
      <c r="J5" s="33"/>
    </row>
    <row r="6" spans="1:10" ht="15.75" customHeight="1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2">
        <v>9</v>
      </c>
      <c r="J6" s="14">
        <v>10</v>
      </c>
    </row>
    <row r="7" spans="1:10" ht="15.75" customHeight="1" x14ac:dyDescent="0.2">
      <c r="A7" s="29" t="s">
        <v>39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8" customHeight="1" x14ac:dyDescent="0.2">
      <c r="A8" s="14" t="s">
        <v>5</v>
      </c>
      <c r="B8" s="15" t="s">
        <v>17</v>
      </c>
      <c r="C8" s="16">
        <v>0</v>
      </c>
      <c r="D8" s="16" t="s">
        <v>20</v>
      </c>
      <c r="E8" s="17">
        <v>0</v>
      </c>
      <c r="F8" s="18">
        <v>0</v>
      </c>
      <c r="G8" s="19">
        <f>ROUND(C8*E8*F8,2)</f>
        <v>0</v>
      </c>
      <c r="H8" s="20">
        <v>23</v>
      </c>
      <c r="I8" s="19">
        <f>ROUND(G8*0.23,2)</f>
        <v>0</v>
      </c>
      <c r="J8" s="19">
        <f>ROUND(G8+I8,2)</f>
        <v>0</v>
      </c>
    </row>
    <row r="9" spans="1:10" ht="35.25" customHeight="1" x14ac:dyDescent="0.2">
      <c r="A9" s="14" t="s">
        <v>6</v>
      </c>
      <c r="B9" s="21" t="s">
        <v>7</v>
      </c>
      <c r="C9" s="16">
        <v>0</v>
      </c>
      <c r="D9" s="16" t="s">
        <v>21</v>
      </c>
      <c r="E9" s="22">
        <v>0</v>
      </c>
      <c r="F9" s="18">
        <v>0</v>
      </c>
      <c r="G9" s="19">
        <f>ROUND(C9*E9*F9,2)</f>
        <v>0</v>
      </c>
      <c r="H9" s="20">
        <v>23</v>
      </c>
      <c r="I9" s="19">
        <f>ROUND(G9*0.23,2)</f>
        <v>0</v>
      </c>
      <c r="J9" s="19">
        <f>ROUND(G9+I9,2)</f>
        <v>0</v>
      </c>
    </row>
    <row r="10" spans="1:10" ht="30" customHeight="1" x14ac:dyDescent="0.2">
      <c r="A10" s="14" t="s">
        <v>8</v>
      </c>
      <c r="B10" s="21" t="s">
        <v>9</v>
      </c>
      <c r="C10" s="16" t="s">
        <v>22</v>
      </c>
      <c r="D10" s="16" t="s">
        <v>22</v>
      </c>
      <c r="E10" s="22" t="s">
        <v>22</v>
      </c>
      <c r="F10" s="18" t="s">
        <v>22</v>
      </c>
      <c r="G10" s="19" t="s">
        <v>22</v>
      </c>
      <c r="H10" s="20" t="s">
        <v>22</v>
      </c>
      <c r="I10" s="19" t="s">
        <v>22</v>
      </c>
      <c r="J10" s="19" t="s">
        <v>22</v>
      </c>
    </row>
    <row r="11" spans="1:10" ht="15" customHeight="1" x14ac:dyDescent="0.2">
      <c r="A11" s="14" t="s">
        <v>10</v>
      </c>
      <c r="B11" s="21" t="s">
        <v>11</v>
      </c>
      <c r="C11" s="16">
        <v>0</v>
      </c>
      <c r="D11" s="16" t="s">
        <v>21</v>
      </c>
      <c r="E11" s="22">
        <f>E9</f>
        <v>0</v>
      </c>
      <c r="F11" s="18">
        <v>0</v>
      </c>
      <c r="G11" s="19">
        <f>ROUND(C11*E11*F11,2)</f>
        <v>0</v>
      </c>
      <c r="H11" s="20">
        <v>23</v>
      </c>
      <c r="I11" s="19">
        <f t="shared" ref="I11:I14" si="0">ROUND(G11*0.23,2)</f>
        <v>0</v>
      </c>
      <c r="J11" s="19">
        <f t="shared" ref="J11:J14" si="1">ROUND(G11+I11,2)</f>
        <v>0</v>
      </c>
    </row>
    <row r="12" spans="1:10" ht="20.25" customHeight="1" x14ac:dyDescent="0.2">
      <c r="A12" s="14" t="s">
        <v>12</v>
      </c>
      <c r="B12" s="21" t="s">
        <v>13</v>
      </c>
      <c r="C12" s="16">
        <f>C8</f>
        <v>0</v>
      </c>
      <c r="D12" s="16" t="s">
        <v>20</v>
      </c>
      <c r="E12" s="22">
        <f>E8</f>
        <v>0</v>
      </c>
      <c r="F12" s="18">
        <v>0</v>
      </c>
      <c r="G12" s="19">
        <f t="shared" ref="G12:G14" si="2">ROUND(C12*E12*F12,2)</f>
        <v>0</v>
      </c>
      <c r="H12" s="20">
        <v>23</v>
      </c>
      <c r="I12" s="19">
        <f t="shared" si="0"/>
        <v>0</v>
      </c>
      <c r="J12" s="19">
        <f t="shared" si="1"/>
        <v>0</v>
      </c>
    </row>
    <row r="13" spans="1:10" ht="21.75" customHeight="1" x14ac:dyDescent="0.2">
      <c r="A13" s="14" t="s">
        <v>14</v>
      </c>
      <c r="B13" s="21" t="s">
        <v>15</v>
      </c>
      <c r="C13" s="16">
        <f>C8</f>
        <v>0</v>
      </c>
      <c r="D13" s="16" t="s">
        <v>28</v>
      </c>
      <c r="E13" s="22">
        <v>0</v>
      </c>
      <c r="F13" s="18">
        <v>0</v>
      </c>
      <c r="G13" s="19">
        <f t="shared" si="2"/>
        <v>0</v>
      </c>
      <c r="H13" s="20">
        <v>23</v>
      </c>
      <c r="I13" s="19">
        <f t="shared" si="0"/>
        <v>0</v>
      </c>
      <c r="J13" s="19">
        <f t="shared" si="1"/>
        <v>0</v>
      </c>
    </row>
    <row r="14" spans="1:10" x14ac:dyDescent="0.2">
      <c r="A14" s="14" t="s">
        <v>16</v>
      </c>
      <c r="B14" s="21" t="s">
        <v>27</v>
      </c>
      <c r="C14" s="16">
        <v>0</v>
      </c>
      <c r="D14" s="16" t="s">
        <v>21</v>
      </c>
      <c r="E14" s="22">
        <f>E11</f>
        <v>0</v>
      </c>
      <c r="F14" s="18">
        <v>0</v>
      </c>
      <c r="G14" s="19">
        <f t="shared" si="2"/>
        <v>0</v>
      </c>
      <c r="H14" s="20">
        <v>23</v>
      </c>
      <c r="I14" s="19">
        <f t="shared" si="0"/>
        <v>0</v>
      </c>
      <c r="J14" s="19">
        <f t="shared" si="1"/>
        <v>0</v>
      </c>
    </row>
    <row r="15" spans="1:10" ht="24" customHeight="1" x14ac:dyDescent="0.2">
      <c r="A15" s="34" t="s">
        <v>19</v>
      </c>
      <c r="B15" s="35"/>
      <c r="C15" s="35"/>
      <c r="D15" s="35"/>
      <c r="E15" s="35"/>
      <c r="F15" s="35"/>
      <c r="G15" s="35"/>
      <c r="H15" s="35"/>
      <c r="I15" s="36"/>
      <c r="J15" s="23">
        <f>SUM(J8:J14)</f>
        <v>0</v>
      </c>
    </row>
    <row r="16" spans="1:10" hidden="1" x14ac:dyDescent="0.2"/>
    <row r="18" spans="1:10" ht="15" customHeight="1" x14ac:dyDescent="0.2">
      <c r="A18" s="33" t="s">
        <v>0</v>
      </c>
      <c r="B18" s="33" t="s">
        <v>1</v>
      </c>
      <c r="C18" s="33" t="s">
        <v>25</v>
      </c>
      <c r="D18" s="37" t="s">
        <v>37</v>
      </c>
      <c r="E18" s="33" t="s">
        <v>38</v>
      </c>
      <c r="F18" s="33" t="s">
        <v>2</v>
      </c>
      <c r="G18" s="37" t="s">
        <v>26</v>
      </c>
      <c r="H18" s="33" t="s">
        <v>3</v>
      </c>
      <c r="I18" s="33"/>
      <c r="J18" s="33" t="s">
        <v>24</v>
      </c>
    </row>
    <row r="19" spans="1:10" x14ac:dyDescent="0.2">
      <c r="A19" s="33"/>
      <c r="B19" s="33"/>
      <c r="C19" s="33"/>
      <c r="D19" s="38"/>
      <c r="E19" s="33"/>
      <c r="F19" s="33"/>
      <c r="G19" s="38"/>
      <c r="H19" s="33"/>
      <c r="I19" s="33"/>
      <c r="J19" s="33"/>
    </row>
    <row r="20" spans="1:10" ht="51" x14ac:dyDescent="0.2">
      <c r="A20" s="33"/>
      <c r="B20" s="33"/>
      <c r="C20" s="33"/>
      <c r="D20" s="39"/>
      <c r="E20" s="33"/>
      <c r="F20" s="33"/>
      <c r="G20" s="38"/>
      <c r="H20" s="14" t="s">
        <v>4</v>
      </c>
      <c r="I20" s="12" t="s">
        <v>18</v>
      </c>
      <c r="J20" s="33"/>
    </row>
    <row r="21" spans="1:10" x14ac:dyDescent="0.2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2">
        <v>9</v>
      </c>
      <c r="J21" s="14">
        <v>10</v>
      </c>
    </row>
    <row r="22" spans="1:10" x14ac:dyDescent="0.2">
      <c r="A22" s="29" t="s">
        <v>40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x14ac:dyDescent="0.2">
      <c r="A23" s="14" t="s">
        <v>5</v>
      </c>
      <c r="B23" s="15" t="s">
        <v>17</v>
      </c>
      <c r="C23" s="16">
        <v>0</v>
      </c>
      <c r="D23" s="16" t="s">
        <v>20</v>
      </c>
      <c r="E23" s="22">
        <v>0</v>
      </c>
      <c r="F23" s="18">
        <v>0</v>
      </c>
      <c r="G23" s="19">
        <f>ROUND(C23*E23*F23,2)</f>
        <v>0</v>
      </c>
      <c r="H23" s="20">
        <v>23</v>
      </c>
      <c r="I23" s="19">
        <f>ROUND(G23*0.23,2)</f>
        <v>0</v>
      </c>
      <c r="J23" s="19">
        <f>ROUND(G23+I23,2)</f>
        <v>0</v>
      </c>
    </row>
    <row r="24" spans="1:10" ht="25.5" x14ac:dyDescent="0.2">
      <c r="A24" s="14" t="s">
        <v>6</v>
      </c>
      <c r="B24" s="21" t="s">
        <v>7</v>
      </c>
      <c r="C24" s="16">
        <v>0</v>
      </c>
      <c r="D24" s="16" t="s">
        <v>21</v>
      </c>
      <c r="E24" s="22">
        <v>0</v>
      </c>
      <c r="F24" s="18">
        <v>0</v>
      </c>
      <c r="G24" s="19">
        <f>ROUND(C24*E24*F24,2)</f>
        <v>0</v>
      </c>
      <c r="H24" s="20">
        <v>23</v>
      </c>
      <c r="I24" s="19">
        <f>ROUND(G24*0.23,2)</f>
        <v>0</v>
      </c>
      <c r="J24" s="19">
        <f>ROUND(G24+I24,2)</f>
        <v>0</v>
      </c>
    </row>
    <row r="25" spans="1:10" ht="25.5" x14ac:dyDescent="0.2">
      <c r="A25" s="14" t="s">
        <v>8</v>
      </c>
      <c r="B25" s="21" t="s">
        <v>9</v>
      </c>
      <c r="C25" s="16">
        <v>0</v>
      </c>
      <c r="D25" s="16" t="s">
        <v>21</v>
      </c>
      <c r="E25" s="22" t="s">
        <v>22</v>
      </c>
      <c r="F25" s="18" t="s">
        <v>22</v>
      </c>
      <c r="G25" s="19" t="s">
        <v>22</v>
      </c>
      <c r="H25" s="20" t="s">
        <v>22</v>
      </c>
      <c r="I25" s="19" t="s">
        <v>22</v>
      </c>
      <c r="J25" s="19" t="s">
        <v>22</v>
      </c>
    </row>
    <row r="26" spans="1:10" x14ac:dyDescent="0.2">
      <c r="A26" s="14" t="s">
        <v>10</v>
      </c>
      <c r="B26" s="21" t="s">
        <v>11</v>
      </c>
      <c r="C26" s="16">
        <v>0</v>
      </c>
      <c r="D26" s="16" t="s">
        <v>21</v>
      </c>
      <c r="E26" s="22">
        <f>E24</f>
        <v>0</v>
      </c>
      <c r="F26" s="18">
        <v>0</v>
      </c>
      <c r="G26" s="19">
        <f>ROUND(C26*E26*F26,2)</f>
        <v>0</v>
      </c>
      <c r="H26" s="20">
        <v>23</v>
      </c>
      <c r="I26" s="19">
        <f t="shared" ref="I26:I29" si="3">ROUND(G26*0.23,2)</f>
        <v>0</v>
      </c>
      <c r="J26" s="19">
        <f t="shared" ref="J26:J29" si="4">ROUND(G26+I26,2)</f>
        <v>0</v>
      </c>
    </row>
    <row r="27" spans="1:10" x14ac:dyDescent="0.2">
      <c r="A27" s="14" t="s">
        <v>12</v>
      </c>
      <c r="B27" s="21" t="s">
        <v>13</v>
      </c>
      <c r="C27" s="16">
        <f>C23</f>
        <v>0</v>
      </c>
      <c r="D27" s="16" t="s">
        <v>20</v>
      </c>
      <c r="E27" s="22">
        <f>E23</f>
        <v>0</v>
      </c>
      <c r="F27" s="18">
        <v>0</v>
      </c>
      <c r="G27" s="19">
        <f t="shared" ref="G27:G29" si="5">ROUND(C27*E27*F27,2)</f>
        <v>0</v>
      </c>
      <c r="H27" s="20">
        <v>23</v>
      </c>
      <c r="I27" s="19">
        <f t="shared" si="3"/>
        <v>0</v>
      </c>
      <c r="J27" s="19">
        <f t="shared" si="4"/>
        <v>0</v>
      </c>
    </row>
    <row r="28" spans="1:10" x14ac:dyDescent="0.2">
      <c r="A28" s="14" t="s">
        <v>14</v>
      </c>
      <c r="B28" s="21" t="s">
        <v>15</v>
      </c>
      <c r="C28" s="16">
        <f>C23</f>
        <v>0</v>
      </c>
      <c r="D28" s="16" t="s">
        <v>28</v>
      </c>
      <c r="E28" s="22">
        <v>0</v>
      </c>
      <c r="F28" s="18">
        <v>0</v>
      </c>
      <c r="G28" s="19">
        <f t="shared" si="5"/>
        <v>0</v>
      </c>
      <c r="H28" s="20">
        <v>23</v>
      </c>
      <c r="I28" s="19">
        <f t="shared" si="3"/>
        <v>0</v>
      </c>
      <c r="J28" s="19">
        <f t="shared" si="4"/>
        <v>0</v>
      </c>
    </row>
    <row r="29" spans="1:10" x14ac:dyDescent="0.2">
      <c r="A29" s="14" t="s">
        <v>16</v>
      </c>
      <c r="B29" s="21" t="s">
        <v>27</v>
      </c>
      <c r="C29" s="16">
        <v>0</v>
      </c>
      <c r="D29" s="16" t="s">
        <v>21</v>
      </c>
      <c r="E29" s="22">
        <f>E26</f>
        <v>0</v>
      </c>
      <c r="F29" s="18">
        <v>0</v>
      </c>
      <c r="G29" s="19">
        <f t="shared" si="5"/>
        <v>0</v>
      </c>
      <c r="H29" s="20">
        <v>23</v>
      </c>
      <c r="I29" s="19">
        <f t="shared" si="3"/>
        <v>0</v>
      </c>
      <c r="J29" s="19">
        <f t="shared" si="4"/>
        <v>0</v>
      </c>
    </row>
    <row r="30" spans="1:10" x14ac:dyDescent="0.2">
      <c r="A30" s="34" t="s">
        <v>19</v>
      </c>
      <c r="B30" s="35"/>
      <c r="C30" s="35"/>
      <c r="D30" s="35"/>
      <c r="E30" s="35"/>
      <c r="F30" s="35"/>
      <c r="G30" s="35"/>
      <c r="H30" s="35"/>
      <c r="I30" s="36"/>
      <c r="J30" s="23">
        <f>SUM(J23:J29)</f>
        <v>0</v>
      </c>
    </row>
    <row r="32" spans="1:10" ht="15" customHeight="1" x14ac:dyDescent="0.2">
      <c r="A32" s="33" t="s">
        <v>0</v>
      </c>
      <c r="B32" s="33" t="s">
        <v>1</v>
      </c>
      <c r="C32" s="33" t="s">
        <v>25</v>
      </c>
      <c r="D32" s="37" t="s">
        <v>37</v>
      </c>
      <c r="E32" s="33" t="s">
        <v>38</v>
      </c>
      <c r="F32" s="33" t="s">
        <v>2</v>
      </c>
      <c r="G32" s="37" t="s">
        <v>26</v>
      </c>
      <c r="H32" s="33" t="s">
        <v>3</v>
      </c>
      <c r="I32" s="33"/>
      <c r="J32" s="33" t="s">
        <v>24</v>
      </c>
    </row>
    <row r="33" spans="1:10" x14ac:dyDescent="0.2">
      <c r="A33" s="33"/>
      <c r="B33" s="33"/>
      <c r="C33" s="33"/>
      <c r="D33" s="38"/>
      <c r="E33" s="33"/>
      <c r="F33" s="33"/>
      <c r="G33" s="38"/>
      <c r="H33" s="33"/>
      <c r="I33" s="33"/>
      <c r="J33" s="33"/>
    </row>
    <row r="34" spans="1:10" ht="52.5" customHeight="1" x14ac:dyDescent="0.2">
      <c r="A34" s="33"/>
      <c r="B34" s="33"/>
      <c r="C34" s="33"/>
      <c r="D34" s="39"/>
      <c r="E34" s="33"/>
      <c r="F34" s="33"/>
      <c r="G34" s="38"/>
      <c r="H34" s="14" t="s">
        <v>4</v>
      </c>
      <c r="I34" s="12" t="s">
        <v>18</v>
      </c>
      <c r="J34" s="33"/>
    </row>
    <row r="35" spans="1:10" x14ac:dyDescent="0.2">
      <c r="A35" s="14">
        <v>1</v>
      </c>
      <c r="B35" s="14">
        <v>2</v>
      </c>
      <c r="C35" s="14">
        <v>3</v>
      </c>
      <c r="D35" s="14">
        <v>4</v>
      </c>
      <c r="E35" s="14">
        <v>5</v>
      </c>
      <c r="F35" s="14">
        <v>6</v>
      </c>
      <c r="G35" s="14">
        <v>7</v>
      </c>
      <c r="H35" s="14">
        <v>8</v>
      </c>
      <c r="I35" s="12">
        <v>9</v>
      </c>
      <c r="J35" s="14">
        <v>10</v>
      </c>
    </row>
    <row r="36" spans="1:10" x14ac:dyDescent="0.2">
      <c r="A36" s="29" t="s">
        <v>41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x14ac:dyDescent="0.2">
      <c r="A37" s="14" t="s">
        <v>5</v>
      </c>
      <c r="B37" s="15" t="s">
        <v>17</v>
      </c>
      <c r="C37" s="16">
        <v>0</v>
      </c>
      <c r="D37" s="16" t="s">
        <v>20</v>
      </c>
      <c r="E37" s="22">
        <v>0</v>
      </c>
      <c r="F37" s="18">
        <v>0</v>
      </c>
      <c r="G37" s="19">
        <f>ROUND(C37*E37*F37,2)</f>
        <v>0</v>
      </c>
      <c r="H37" s="20">
        <v>23</v>
      </c>
      <c r="I37" s="19">
        <f>ROUND(G37*0.23,2)</f>
        <v>0</v>
      </c>
      <c r="J37" s="19">
        <f>ROUND(G37+I37,2)</f>
        <v>0</v>
      </c>
    </row>
    <row r="38" spans="1:10" ht="25.5" x14ac:dyDescent="0.2">
      <c r="A38" s="14" t="s">
        <v>6</v>
      </c>
      <c r="B38" s="21" t="s">
        <v>7</v>
      </c>
      <c r="C38" s="16">
        <v>0</v>
      </c>
      <c r="D38" s="16" t="s">
        <v>21</v>
      </c>
      <c r="E38" s="22">
        <v>0</v>
      </c>
      <c r="F38" s="18">
        <v>0</v>
      </c>
      <c r="G38" s="19">
        <f>ROUND(C38*E38*F38,2)</f>
        <v>0</v>
      </c>
      <c r="H38" s="20">
        <v>23</v>
      </c>
      <c r="I38" s="19">
        <f>ROUND(G38*0.23,2)</f>
        <v>0</v>
      </c>
      <c r="J38" s="19">
        <f>ROUND(G38+I38,2)</f>
        <v>0</v>
      </c>
    </row>
    <row r="39" spans="1:10" ht="25.5" x14ac:dyDescent="0.2">
      <c r="A39" s="14" t="s">
        <v>8</v>
      </c>
      <c r="B39" s="21" t="s">
        <v>9</v>
      </c>
      <c r="C39" s="16">
        <v>0</v>
      </c>
      <c r="D39" s="16" t="s">
        <v>21</v>
      </c>
      <c r="E39" s="22">
        <v>0</v>
      </c>
      <c r="F39" s="18">
        <v>0</v>
      </c>
      <c r="G39" s="19">
        <f>ROUND(C39*E39*F39,2)</f>
        <v>0</v>
      </c>
      <c r="H39" s="20">
        <v>23</v>
      </c>
      <c r="I39" s="19">
        <f>ROUND(G39*0.23,2)</f>
        <v>0</v>
      </c>
      <c r="J39" s="19">
        <f>ROUND(G39+I39,2)</f>
        <v>0</v>
      </c>
    </row>
    <row r="40" spans="1:10" x14ac:dyDescent="0.2">
      <c r="A40" s="14" t="s">
        <v>10</v>
      </c>
      <c r="B40" s="21" t="s">
        <v>11</v>
      </c>
      <c r="C40" s="16">
        <v>0</v>
      </c>
      <c r="D40" s="16" t="s">
        <v>21</v>
      </c>
      <c r="E40" s="22">
        <f>E38+E39</f>
        <v>0</v>
      </c>
      <c r="F40" s="18">
        <v>0</v>
      </c>
      <c r="G40" s="19">
        <f>ROUND(C40*E40*F40,2)</f>
        <v>0</v>
      </c>
      <c r="H40" s="20">
        <v>23</v>
      </c>
      <c r="I40" s="19">
        <f t="shared" ref="I40:I43" si="6">ROUND(G40*0.23,2)</f>
        <v>0</v>
      </c>
      <c r="J40" s="19">
        <f t="shared" ref="J40:J43" si="7">ROUND(G40+I40,2)</f>
        <v>0</v>
      </c>
    </row>
    <row r="41" spans="1:10" x14ac:dyDescent="0.2">
      <c r="A41" s="14" t="s">
        <v>12</v>
      </c>
      <c r="B41" s="21" t="s">
        <v>13</v>
      </c>
      <c r="C41" s="16">
        <f>C37</f>
        <v>0</v>
      </c>
      <c r="D41" s="16" t="s">
        <v>20</v>
      </c>
      <c r="E41" s="22">
        <f>E37</f>
        <v>0</v>
      </c>
      <c r="F41" s="18">
        <v>0</v>
      </c>
      <c r="G41" s="19">
        <f t="shared" ref="G41:G43" si="8">ROUND(C41*E41*F41,2)</f>
        <v>0</v>
      </c>
      <c r="H41" s="20">
        <v>23</v>
      </c>
      <c r="I41" s="19">
        <f t="shared" si="6"/>
        <v>0</v>
      </c>
      <c r="J41" s="19">
        <f t="shared" si="7"/>
        <v>0</v>
      </c>
    </row>
    <row r="42" spans="1:10" x14ac:dyDescent="0.2">
      <c r="A42" s="14" t="s">
        <v>14</v>
      </c>
      <c r="B42" s="21" t="s">
        <v>15</v>
      </c>
      <c r="C42" s="16">
        <f>C37</f>
        <v>0</v>
      </c>
      <c r="D42" s="16" t="s">
        <v>28</v>
      </c>
      <c r="E42" s="22">
        <v>0</v>
      </c>
      <c r="F42" s="18">
        <v>0</v>
      </c>
      <c r="G42" s="19">
        <f t="shared" si="8"/>
        <v>0</v>
      </c>
      <c r="H42" s="20">
        <v>23</v>
      </c>
      <c r="I42" s="19">
        <f t="shared" si="6"/>
        <v>0</v>
      </c>
      <c r="J42" s="19">
        <f t="shared" si="7"/>
        <v>0</v>
      </c>
    </row>
    <row r="43" spans="1:10" x14ac:dyDescent="0.2">
      <c r="A43" s="14" t="s">
        <v>16</v>
      </c>
      <c r="B43" s="21" t="s">
        <v>27</v>
      </c>
      <c r="C43" s="16">
        <v>0</v>
      </c>
      <c r="D43" s="16" t="s">
        <v>21</v>
      </c>
      <c r="E43" s="22">
        <f>E40</f>
        <v>0</v>
      </c>
      <c r="F43" s="18">
        <v>0</v>
      </c>
      <c r="G43" s="19">
        <f t="shared" si="8"/>
        <v>0</v>
      </c>
      <c r="H43" s="20">
        <v>23</v>
      </c>
      <c r="I43" s="19">
        <f t="shared" si="6"/>
        <v>0</v>
      </c>
      <c r="J43" s="19">
        <f t="shared" si="7"/>
        <v>0</v>
      </c>
    </row>
    <row r="44" spans="1:10" ht="16.5" customHeight="1" x14ac:dyDescent="0.2">
      <c r="A44" s="30" t="s">
        <v>19</v>
      </c>
      <c r="B44" s="31"/>
      <c r="C44" s="31"/>
      <c r="D44" s="31"/>
      <c r="E44" s="31"/>
      <c r="F44" s="31"/>
      <c r="G44" s="31"/>
      <c r="H44" s="31"/>
      <c r="I44" s="32"/>
      <c r="J44" s="23">
        <f>SUM(J37:J43)</f>
        <v>0</v>
      </c>
    </row>
    <row r="45" spans="1:10" ht="16.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10"/>
    </row>
    <row r="46" spans="1:10" ht="16.5" customHeight="1" x14ac:dyDescent="0.2">
      <c r="A46" s="33" t="s">
        <v>0</v>
      </c>
      <c r="B46" s="33" t="s">
        <v>1</v>
      </c>
      <c r="C46" s="33" t="s">
        <v>23</v>
      </c>
      <c r="D46" s="37" t="s">
        <v>37</v>
      </c>
      <c r="E46" s="33" t="s">
        <v>38</v>
      </c>
      <c r="F46" s="33" t="s">
        <v>2</v>
      </c>
      <c r="G46" s="37" t="s">
        <v>26</v>
      </c>
      <c r="H46" s="33" t="s">
        <v>3</v>
      </c>
      <c r="I46" s="33"/>
      <c r="J46" s="33" t="s">
        <v>24</v>
      </c>
    </row>
    <row r="47" spans="1:10" ht="16.5" customHeight="1" x14ac:dyDescent="0.2">
      <c r="A47" s="33"/>
      <c r="B47" s="33"/>
      <c r="C47" s="33"/>
      <c r="D47" s="38"/>
      <c r="E47" s="33"/>
      <c r="F47" s="33"/>
      <c r="G47" s="38"/>
      <c r="H47" s="33"/>
      <c r="I47" s="33"/>
      <c r="J47" s="33"/>
    </row>
    <row r="48" spans="1:10" ht="37.5" customHeight="1" x14ac:dyDescent="0.2">
      <c r="A48" s="33"/>
      <c r="B48" s="33"/>
      <c r="C48" s="33"/>
      <c r="D48" s="39"/>
      <c r="E48" s="33"/>
      <c r="F48" s="33"/>
      <c r="G48" s="38"/>
      <c r="H48" s="14" t="s">
        <v>4</v>
      </c>
      <c r="I48" s="12" t="s">
        <v>18</v>
      </c>
      <c r="J48" s="33"/>
    </row>
    <row r="49" spans="1:10" ht="16.5" customHeight="1" x14ac:dyDescent="0.2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2">
        <v>9</v>
      </c>
      <c r="J49" s="14">
        <v>10</v>
      </c>
    </row>
    <row r="50" spans="1:10" ht="16.5" customHeight="1" x14ac:dyDescent="0.2">
      <c r="A50" s="29" t="s">
        <v>42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6.5" customHeight="1" x14ac:dyDescent="0.2">
      <c r="A51" s="14" t="s">
        <v>5</v>
      </c>
      <c r="B51" s="15" t="s">
        <v>17</v>
      </c>
      <c r="C51" s="16">
        <v>0</v>
      </c>
      <c r="D51" s="16" t="s">
        <v>20</v>
      </c>
      <c r="E51" s="17">
        <v>0</v>
      </c>
      <c r="F51" s="18">
        <v>0</v>
      </c>
      <c r="G51" s="19">
        <f>ROUND(C51*E51*F51,2)</f>
        <v>0</v>
      </c>
      <c r="H51" s="20">
        <v>23</v>
      </c>
      <c r="I51" s="19">
        <f>ROUND(G51*0.23,2)</f>
        <v>0</v>
      </c>
      <c r="J51" s="19">
        <f>ROUND(G51+I51,2)</f>
        <v>0</v>
      </c>
    </row>
    <row r="52" spans="1:10" ht="31.5" customHeight="1" x14ac:dyDescent="0.2">
      <c r="A52" s="14" t="s">
        <v>6</v>
      </c>
      <c r="B52" s="21" t="s">
        <v>7</v>
      </c>
      <c r="C52" s="16">
        <v>0</v>
      </c>
      <c r="D52" s="16" t="s">
        <v>21</v>
      </c>
      <c r="E52" s="22">
        <v>0</v>
      </c>
      <c r="F52" s="18">
        <v>0</v>
      </c>
      <c r="G52" s="19">
        <f>ROUND(C52*E52*F52,2)</f>
        <v>0</v>
      </c>
      <c r="H52" s="20">
        <v>23</v>
      </c>
      <c r="I52" s="19">
        <f>ROUND(G52*0.23,2)</f>
        <v>0</v>
      </c>
      <c r="J52" s="19">
        <f>ROUND(G52+I52,2)</f>
        <v>0</v>
      </c>
    </row>
    <row r="53" spans="1:10" ht="30.75" customHeight="1" x14ac:dyDescent="0.2">
      <c r="A53" s="14" t="s">
        <v>8</v>
      </c>
      <c r="B53" s="21" t="s">
        <v>9</v>
      </c>
      <c r="C53" s="16" t="s">
        <v>22</v>
      </c>
      <c r="D53" s="16" t="s">
        <v>22</v>
      </c>
      <c r="E53" s="22" t="s">
        <v>22</v>
      </c>
      <c r="F53" s="18" t="s">
        <v>22</v>
      </c>
      <c r="G53" s="19" t="s">
        <v>22</v>
      </c>
      <c r="H53" s="20" t="s">
        <v>22</v>
      </c>
      <c r="I53" s="19" t="s">
        <v>22</v>
      </c>
      <c r="J53" s="19" t="s">
        <v>22</v>
      </c>
    </row>
    <row r="54" spans="1:10" ht="16.5" customHeight="1" x14ac:dyDescent="0.2">
      <c r="A54" s="14" t="s">
        <v>10</v>
      </c>
      <c r="B54" s="21" t="s">
        <v>11</v>
      </c>
      <c r="C54" s="16">
        <v>0</v>
      </c>
      <c r="D54" s="16" t="s">
        <v>21</v>
      </c>
      <c r="E54" s="22">
        <f>E52</f>
        <v>0</v>
      </c>
      <c r="F54" s="18">
        <v>0</v>
      </c>
      <c r="G54" s="19">
        <f>ROUND(C54*E54*F54,2)</f>
        <v>0</v>
      </c>
      <c r="H54" s="20">
        <v>23</v>
      </c>
      <c r="I54" s="19">
        <f t="shared" ref="I54:I57" si="9">ROUND(G54*0.23,2)</f>
        <v>0</v>
      </c>
      <c r="J54" s="19">
        <f t="shared" ref="J54:J57" si="10">ROUND(G54+I54,2)</f>
        <v>0</v>
      </c>
    </row>
    <row r="55" spans="1:10" ht="16.5" customHeight="1" x14ac:dyDescent="0.2">
      <c r="A55" s="14" t="s">
        <v>12</v>
      </c>
      <c r="B55" s="21" t="s">
        <v>13</v>
      </c>
      <c r="C55" s="16">
        <f>C51</f>
        <v>0</v>
      </c>
      <c r="D55" s="16" t="s">
        <v>20</v>
      </c>
      <c r="E55" s="22">
        <f>E51</f>
        <v>0</v>
      </c>
      <c r="F55" s="18">
        <v>0</v>
      </c>
      <c r="G55" s="19">
        <f t="shared" ref="G55:G57" si="11">ROUND(C55*E55*F55,2)</f>
        <v>0</v>
      </c>
      <c r="H55" s="20">
        <v>23</v>
      </c>
      <c r="I55" s="19">
        <f t="shared" si="9"/>
        <v>0</v>
      </c>
      <c r="J55" s="19">
        <f t="shared" si="10"/>
        <v>0</v>
      </c>
    </row>
    <row r="56" spans="1:10" ht="16.5" customHeight="1" x14ac:dyDescent="0.2">
      <c r="A56" s="14" t="s">
        <v>14</v>
      </c>
      <c r="B56" s="21" t="s">
        <v>15</v>
      </c>
      <c r="C56" s="16">
        <f>C51</f>
        <v>0</v>
      </c>
      <c r="D56" s="16" t="s">
        <v>28</v>
      </c>
      <c r="E56" s="22">
        <v>0</v>
      </c>
      <c r="F56" s="18">
        <v>0</v>
      </c>
      <c r="G56" s="19">
        <f t="shared" si="11"/>
        <v>0</v>
      </c>
      <c r="H56" s="20">
        <v>23</v>
      </c>
      <c r="I56" s="19">
        <f t="shared" si="9"/>
        <v>0</v>
      </c>
      <c r="J56" s="19">
        <f t="shared" si="10"/>
        <v>0</v>
      </c>
    </row>
    <row r="57" spans="1:10" ht="16.5" customHeight="1" x14ac:dyDescent="0.2">
      <c r="A57" s="14" t="s">
        <v>16</v>
      </c>
      <c r="B57" s="21" t="s">
        <v>27</v>
      </c>
      <c r="C57" s="16">
        <v>0</v>
      </c>
      <c r="D57" s="16" t="s">
        <v>21</v>
      </c>
      <c r="E57" s="22">
        <f>E54</f>
        <v>0</v>
      </c>
      <c r="F57" s="18">
        <v>0</v>
      </c>
      <c r="G57" s="19">
        <f t="shared" si="11"/>
        <v>0</v>
      </c>
      <c r="H57" s="20">
        <v>23</v>
      </c>
      <c r="I57" s="19">
        <f t="shared" si="9"/>
        <v>0</v>
      </c>
      <c r="J57" s="19">
        <f t="shared" si="10"/>
        <v>0</v>
      </c>
    </row>
    <row r="58" spans="1:10" ht="16.5" customHeight="1" x14ac:dyDescent="0.2">
      <c r="A58" s="34" t="s">
        <v>19</v>
      </c>
      <c r="B58" s="35"/>
      <c r="C58" s="35"/>
      <c r="D58" s="35"/>
      <c r="E58" s="35"/>
      <c r="F58" s="35"/>
      <c r="G58" s="35"/>
      <c r="H58" s="35"/>
      <c r="I58" s="36"/>
      <c r="J58" s="23">
        <f>SUM(J51:J57)</f>
        <v>0</v>
      </c>
    </row>
    <row r="59" spans="1:10" ht="16.5" customHeight="1" x14ac:dyDescent="0.2"/>
    <row r="60" spans="1:10" ht="16.5" customHeight="1" x14ac:dyDescent="0.2"/>
    <row r="61" spans="1:10" ht="16.5" customHeight="1" x14ac:dyDescent="0.2">
      <c r="A61" s="33" t="s">
        <v>0</v>
      </c>
      <c r="B61" s="33" t="s">
        <v>1</v>
      </c>
      <c r="C61" s="33" t="s">
        <v>25</v>
      </c>
      <c r="D61" s="37" t="s">
        <v>37</v>
      </c>
      <c r="E61" s="33" t="s">
        <v>38</v>
      </c>
      <c r="F61" s="33" t="s">
        <v>2</v>
      </c>
      <c r="G61" s="37" t="s">
        <v>26</v>
      </c>
      <c r="H61" s="33" t="s">
        <v>3</v>
      </c>
      <c r="I61" s="33"/>
      <c r="J61" s="33" t="s">
        <v>24</v>
      </c>
    </row>
    <row r="62" spans="1:10" ht="16.5" customHeight="1" x14ac:dyDescent="0.2">
      <c r="A62" s="33"/>
      <c r="B62" s="33"/>
      <c r="C62" s="33"/>
      <c r="D62" s="38"/>
      <c r="E62" s="33"/>
      <c r="F62" s="33"/>
      <c r="G62" s="38"/>
      <c r="H62" s="33"/>
      <c r="I62" s="33"/>
      <c r="J62" s="33"/>
    </row>
    <row r="63" spans="1:10" ht="39" customHeight="1" x14ac:dyDescent="0.2">
      <c r="A63" s="33"/>
      <c r="B63" s="33"/>
      <c r="C63" s="33"/>
      <c r="D63" s="39"/>
      <c r="E63" s="33"/>
      <c r="F63" s="33"/>
      <c r="G63" s="38"/>
      <c r="H63" s="14" t="s">
        <v>4</v>
      </c>
      <c r="I63" s="12" t="s">
        <v>18</v>
      </c>
      <c r="J63" s="33"/>
    </row>
    <row r="64" spans="1:10" ht="16.5" customHeight="1" x14ac:dyDescent="0.2">
      <c r="A64" s="14">
        <v>1</v>
      </c>
      <c r="B64" s="14">
        <v>2</v>
      </c>
      <c r="C64" s="14">
        <v>3</v>
      </c>
      <c r="D64" s="14">
        <v>4</v>
      </c>
      <c r="E64" s="14">
        <v>5</v>
      </c>
      <c r="F64" s="14">
        <v>6</v>
      </c>
      <c r="G64" s="14">
        <v>7</v>
      </c>
      <c r="H64" s="14">
        <v>8</v>
      </c>
      <c r="I64" s="12">
        <v>9</v>
      </c>
      <c r="J64" s="14">
        <v>10</v>
      </c>
    </row>
    <row r="65" spans="1:10" ht="16.5" customHeight="1" x14ac:dyDescent="0.2">
      <c r="A65" s="29" t="s">
        <v>43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6.5" customHeight="1" x14ac:dyDescent="0.2">
      <c r="A66" s="14" t="s">
        <v>5</v>
      </c>
      <c r="B66" s="15" t="s">
        <v>17</v>
      </c>
      <c r="C66" s="16">
        <v>0</v>
      </c>
      <c r="D66" s="16" t="s">
        <v>20</v>
      </c>
      <c r="E66" s="22">
        <v>0</v>
      </c>
      <c r="F66" s="18">
        <v>0</v>
      </c>
      <c r="G66" s="19">
        <f>ROUND(C66*E66*F66,2)</f>
        <v>0</v>
      </c>
      <c r="H66" s="20">
        <v>23</v>
      </c>
      <c r="I66" s="19">
        <f>ROUND(G66*0.23,2)</f>
        <v>0</v>
      </c>
      <c r="J66" s="19">
        <f>ROUND(G66+I66,2)</f>
        <v>0</v>
      </c>
    </row>
    <row r="67" spans="1:10" ht="26.25" customHeight="1" x14ac:dyDescent="0.2">
      <c r="A67" s="14" t="s">
        <v>6</v>
      </c>
      <c r="B67" s="21" t="s">
        <v>7</v>
      </c>
      <c r="C67" s="16">
        <v>0</v>
      </c>
      <c r="D67" s="16" t="s">
        <v>21</v>
      </c>
      <c r="E67" s="22">
        <v>0</v>
      </c>
      <c r="F67" s="18">
        <v>0</v>
      </c>
      <c r="G67" s="19">
        <f>ROUND(C67*E67*F67,2)</f>
        <v>0</v>
      </c>
      <c r="H67" s="20">
        <v>23</v>
      </c>
      <c r="I67" s="19">
        <f>ROUND(G67*0.23,2)</f>
        <v>0</v>
      </c>
      <c r="J67" s="19">
        <f>ROUND(G67+I67,2)</f>
        <v>0</v>
      </c>
    </row>
    <row r="68" spans="1:10" ht="32.25" customHeight="1" x14ac:dyDescent="0.2">
      <c r="A68" s="14" t="s">
        <v>8</v>
      </c>
      <c r="B68" s="21" t="s">
        <v>9</v>
      </c>
      <c r="C68" s="16" t="s">
        <v>22</v>
      </c>
      <c r="D68" s="16" t="s">
        <v>22</v>
      </c>
      <c r="E68" s="22" t="s">
        <v>22</v>
      </c>
      <c r="F68" s="18" t="s">
        <v>22</v>
      </c>
      <c r="G68" s="19" t="s">
        <v>22</v>
      </c>
      <c r="H68" s="20" t="s">
        <v>22</v>
      </c>
      <c r="I68" s="19" t="s">
        <v>22</v>
      </c>
      <c r="J68" s="19" t="s">
        <v>22</v>
      </c>
    </row>
    <row r="69" spans="1:10" ht="16.5" customHeight="1" x14ac:dyDescent="0.2">
      <c r="A69" s="14" t="s">
        <v>10</v>
      </c>
      <c r="B69" s="21" t="s">
        <v>11</v>
      </c>
      <c r="C69" s="16">
        <v>0</v>
      </c>
      <c r="D69" s="16" t="s">
        <v>21</v>
      </c>
      <c r="E69" s="22">
        <f>E67</f>
        <v>0</v>
      </c>
      <c r="F69" s="18">
        <v>0</v>
      </c>
      <c r="G69" s="19">
        <f>ROUND(C69*E69*F69,2)</f>
        <v>0</v>
      </c>
      <c r="H69" s="20">
        <v>23</v>
      </c>
      <c r="I69" s="19">
        <f t="shared" ref="I69:I72" si="12">ROUND(G69*0.23,2)</f>
        <v>0</v>
      </c>
      <c r="J69" s="19">
        <f t="shared" ref="J69:J72" si="13">ROUND(G69+I69,2)</f>
        <v>0</v>
      </c>
    </row>
    <row r="70" spans="1:10" ht="16.5" customHeight="1" x14ac:dyDescent="0.2">
      <c r="A70" s="14" t="s">
        <v>12</v>
      </c>
      <c r="B70" s="21" t="s">
        <v>13</v>
      </c>
      <c r="C70" s="16">
        <f>C66</f>
        <v>0</v>
      </c>
      <c r="D70" s="16" t="s">
        <v>20</v>
      </c>
      <c r="E70" s="22">
        <v>0</v>
      </c>
      <c r="F70" s="18">
        <v>0</v>
      </c>
      <c r="G70" s="19">
        <f t="shared" ref="G70:G72" si="14">ROUND(C70*E70*F70,2)</f>
        <v>0</v>
      </c>
      <c r="H70" s="20">
        <v>23</v>
      </c>
      <c r="I70" s="19">
        <f t="shared" si="12"/>
        <v>0</v>
      </c>
      <c r="J70" s="19">
        <f t="shared" si="13"/>
        <v>0</v>
      </c>
    </row>
    <row r="71" spans="1:10" ht="16.5" customHeight="1" x14ac:dyDescent="0.2">
      <c r="A71" s="14" t="s">
        <v>14</v>
      </c>
      <c r="B71" s="21" t="s">
        <v>15</v>
      </c>
      <c r="C71" s="16">
        <f>C66</f>
        <v>0</v>
      </c>
      <c r="D71" s="16" t="s">
        <v>28</v>
      </c>
      <c r="E71" s="22">
        <v>0</v>
      </c>
      <c r="F71" s="18">
        <v>0</v>
      </c>
      <c r="G71" s="19">
        <f t="shared" si="14"/>
        <v>0</v>
      </c>
      <c r="H71" s="20">
        <v>23</v>
      </c>
      <c r="I71" s="19">
        <f t="shared" si="12"/>
        <v>0</v>
      </c>
      <c r="J71" s="19">
        <f t="shared" si="13"/>
        <v>0</v>
      </c>
    </row>
    <row r="72" spans="1:10" ht="16.5" customHeight="1" x14ac:dyDescent="0.2">
      <c r="A72" s="14" t="s">
        <v>16</v>
      </c>
      <c r="B72" s="21" t="s">
        <v>27</v>
      </c>
      <c r="C72" s="16">
        <v>0</v>
      </c>
      <c r="D72" s="16" t="s">
        <v>21</v>
      </c>
      <c r="E72" s="22">
        <f>E69</f>
        <v>0</v>
      </c>
      <c r="F72" s="18">
        <v>0</v>
      </c>
      <c r="G72" s="19">
        <f t="shared" si="14"/>
        <v>0</v>
      </c>
      <c r="H72" s="20">
        <v>23</v>
      </c>
      <c r="I72" s="19">
        <f t="shared" si="12"/>
        <v>0</v>
      </c>
      <c r="J72" s="19">
        <f t="shared" si="13"/>
        <v>0</v>
      </c>
    </row>
    <row r="73" spans="1:10" ht="16.5" customHeight="1" x14ac:dyDescent="0.2">
      <c r="A73" s="34" t="s">
        <v>19</v>
      </c>
      <c r="B73" s="35"/>
      <c r="C73" s="35"/>
      <c r="D73" s="35"/>
      <c r="E73" s="35"/>
      <c r="F73" s="35"/>
      <c r="G73" s="35"/>
      <c r="H73" s="35"/>
      <c r="I73" s="36"/>
      <c r="J73" s="23">
        <f>SUM(J66:J72)</f>
        <v>0</v>
      </c>
    </row>
    <row r="74" spans="1:10" ht="16.5" customHeight="1" x14ac:dyDescent="0.2"/>
    <row r="75" spans="1:10" ht="16.5" customHeight="1" x14ac:dyDescent="0.2">
      <c r="A75" s="33" t="s">
        <v>0</v>
      </c>
      <c r="B75" s="33" t="s">
        <v>1</v>
      </c>
      <c r="C75" s="33" t="s">
        <v>25</v>
      </c>
      <c r="D75" s="37" t="s">
        <v>37</v>
      </c>
      <c r="E75" s="33" t="s">
        <v>38</v>
      </c>
      <c r="F75" s="33" t="s">
        <v>2</v>
      </c>
      <c r="G75" s="37" t="s">
        <v>26</v>
      </c>
      <c r="H75" s="33" t="s">
        <v>3</v>
      </c>
      <c r="I75" s="33"/>
      <c r="J75" s="33" t="s">
        <v>24</v>
      </c>
    </row>
    <row r="76" spans="1:10" ht="16.5" customHeight="1" x14ac:dyDescent="0.2">
      <c r="A76" s="33"/>
      <c r="B76" s="33"/>
      <c r="C76" s="33"/>
      <c r="D76" s="38"/>
      <c r="E76" s="33"/>
      <c r="F76" s="33"/>
      <c r="G76" s="38"/>
      <c r="H76" s="33"/>
      <c r="I76" s="33"/>
      <c r="J76" s="33"/>
    </row>
    <row r="77" spans="1:10" ht="46.5" customHeight="1" x14ac:dyDescent="0.2">
      <c r="A77" s="33"/>
      <c r="B77" s="33"/>
      <c r="C77" s="33"/>
      <c r="D77" s="39"/>
      <c r="E77" s="33"/>
      <c r="F77" s="33"/>
      <c r="G77" s="38"/>
      <c r="H77" s="14" t="s">
        <v>4</v>
      </c>
      <c r="I77" s="12" t="s">
        <v>18</v>
      </c>
      <c r="J77" s="33"/>
    </row>
    <row r="78" spans="1:10" ht="16.5" customHeight="1" x14ac:dyDescent="0.2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2">
        <v>9</v>
      </c>
      <c r="J78" s="14">
        <v>10</v>
      </c>
    </row>
    <row r="79" spans="1:10" ht="16.5" customHeight="1" x14ac:dyDescent="0.2">
      <c r="A79" s="29" t="s">
        <v>44</v>
      </c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23.25" customHeight="1" x14ac:dyDescent="0.2">
      <c r="A80" s="14" t="s">
        <v>5</v>
      </c>
      <c r="B80" s="15" t="s">
        <v>33</v>
      </c>
      <c r="C80" s="16">
        <v>0</v>
      </c>
      <c r="D80" s="16" t="s">
        <v>28</v>
      </c>
      <c r="E80" s="22">
        <v>0</v>
      </c>
      <c r="F80" s="18">
        <v>0</v>
      </c>
      <c r="G80" s="19">
        <f>ROUND(C80*E80*F80,2)</f>
        <v>0</v>
      </c>
      <c r="H80" s="20">
        <v>23</v>
      </c>
      <c r="I80" s="19">
        <f>ROUND(G80*0.23,2)</f>
        <v>0</v>
      </c>
      <c r="J80" s="19">
        <f>ROUND(G80+I80,2)</f>
        <v>0</v>
      </c>
    </row>
    <row r="81" spans="1:10" ht="24.75" customHeight="1" x14ac:dyDescent="0.2">
      <c r="A81" s="14" t="s">
        <v>6</v>
      </c>
      <c r="B81" s="21" t="s">
        <v>7</v>
      </c>
      <c r="C81" s="16">
        <v>0</v>
      </c>
      <c r="D81" s="16" t="s">
        <v>21</v>
      </c>
      <c r="E81" s="22">
        <v>0</v>
      </c>
      <c r="F81" s="18">
        <v>0</v>
      </c>
      <c r="G81" s="19">
        <f>ROUND(C81*E81*F81,2)</f>
        <v>0</v>
      </c>
      <c r="H81" s="20">
        <v>23</v>
      </c>
      <c r="I81" s="19">
        <f>ROUND(G81*0.23,2)</f>
        <v>0</v>
      </c>
      <c r="J81" s="19">
        <f>ROUND(G81+I81,2)</f>
        <v>0</v>
      </c>
    </row>
    <row r="82" spans="1:10" ht="24.75" customHeight="1" x14ac:dyDescent="0.2">
      <c r="A82" s="14" t="s">
        <v>8</v>
      </c>
      <c r="B82" s="21" t="s">
        <v>9</v>
      </c>
      <c r="C82" s="16" t="s">
        <v>22</v>
      </c>
      <c r="D82" s="16" t="s">
        <v>22</v>
      </c>
      <c r="E82" s="22" t="s">
        <v>22</v>
      </c>
      <c r="F82" s="18" t="s">
        <v>22</v>
      </c>
      <c r="G82" s="20" t="s">
        <v>22</v>
      </c>
      <c r="H82" s="20" t="s">
        <v>22</v>
      </c>
      <c r="I82" s="19" t="s">
        <v>22</v>
      </c>
      <c r="J82" s="19" t="s">
        <v>22</v>
      </c>
    </row>
    <row r="83" spans="1:10" ht="16.5" customHeight="1" x14ac:dyDescent="0.2">
      <c r="A83" s="14" t="s">
        <v>10</v>
      </c>
      <c r="B83" s="21" t="s">
        <v>11</v>
      </c>
      <c r="C83" s="16">
        <v>0</v>
      </c>
      <c r="D83" s="16" t="s">
        <v>21</v>
      </c>
      <c r="E83" s="22">
        <v>0</v>
      </c>
      <c r="F83" s="18">
        <v>0</v>
      </c>
      <c r="G83" s="19">
        <f>ROUND(C83*E83*F83,2)</f>
        <v>0</v>
      </c>
      <c r="H83" s="20">
        <v>23</v>
      </c>
      <c r="I83" s="19">
        <f t="shared" ref="I83:I86" si="15">ROUND(G83*0.23,2)</f>
        <v>0</v>
      </c>
      <c r="J83" s="19">
        <f t="shared" ref="J83:J86" si="16">ROUND(G83+I83,2)</f>
        <v>0</v>
      </c>
    </row>
    <row r="84" spans="1:10" ht="16.5" customHeight="1" x14ac:dyDescent="0.2">
      <c r="A84" s="14" t="s">
        <v>12</v>
      </c>
      <c r="B84" s="21" t="s">
        <v>36</v>
      </c>
      <c r="C84" s="16">
        <f>C80</f>
        <v>0</v>
      </c>
      <c r="D84" s="16" t="s">
        <v>28</v>
      </c>
      <c r="E84" s="22">
        <v>0</v>
      </c>
      <c r="F84" s="18">
        <v>0</v>
      </c>
      <c r="G84" s="19">
        <f t="shared" ref="G84:G86" si="17">ROUND(C84*E84*F84,2)</f>
        <v>0</v>
      </c>
      <c r="H84" s="20">
        <v>23</v>
      </c>
      <c r="I84" s="19">
        <f t="shared" si="15"/>
        <v>0</v>
      </c>
      <c r="J84" s="19">
        <f t="shared" si="16"/>
        <v>0</v>
      </c>
    </row>
    <row r="85" spans="1:10" ht="16.5" customHeight="1" x14ac:dyDescent="0.2">
      <c r="A85" s="14" t="s">
        <v>14</v>
      </c>
      <c r="B85" s="21" t="s">
        <v>15</v>
      </c>
      <c r="C85" s="16">
        <v>0</v>
      </c>
      <c r="D85" s="16" t="s">
        <v>28</v>
      </c>
      <c r="E85" s="22">
        <v>0</v>
      </c>
      <c r="F85" s="18">
        <v>0</v>
      </c>
      <c r="G85" s="19">
        <f t="shared" si="17"/>
        <v>0</v>
      </c>
      <c r="H85" s="20">
        <v>23</v>
      </c>
      <c r="I85" s="19">
        <f t="shared" si="15"/>
        <v>0</v>
      </c>
      <c r="J85" s="19">
        <f t="shared" si="16"/>
        <v>0</v>
      </c>
    </row>
    <row r="86" spans="1:10" ht="16.5" customHeight="1" x14ac:dyDescent="0.2">
      <c r="A86" s="14" t="s">
        <v>16</v>
      </c>
      <c r="B86" s="21" t="s">
        <v>27</v>
      </c>
      <c r="C86" s="16">
        <v>0</v>
      </c>
      <c r="D86" s="16" t="s">
        <v>21</v>
      </c>
      <c r="E86" s="22">
        <f>E83</f>
        <v>0</v>
      </c>
      <c r="F86" s="18">
        <v>0</v>
      </c>
      <c r="G86" s="19">
        <f t="shared" si="17"/>
        <v>0</v>
      </c>
      <c r="H86" s="20">
        <v>23</v>
      </c>
      <c r="I86" s="19">
        <f t="shared" si="15"/>
        <v>0</v>
      </c>
      <c r="J86" s="19">
        <f t="shared" si="16"/>
        <v>0</v>
      </c>
    </row>
    <row r="87" spans="1:10" ht="16.5" customHeight="1" x14ac:dyDescent="0.2">
      <c r="A87" s="30" t="s">
        <v>19</v>
      </c>
      <c r="B87" s="31"/>
      <c r="C87" s="31"/>
      <c r="D87" s="31"/>
      <c r="E87" s="31"/>
      <c r="F87" s="31"/>
      <c r="G87" s="31"/>
      <c r="H87" s="31"/>
      <c r="I87" s="32"/>
      <c r="J87" s="23">
        <f>SUM(J80:J86)</f>
        <v>0</v>
      </c>
    </row>
    <row r="88" spans="1:10" ht="16.5" customHeight="1" x14ac:dyDescent="0.2">
      <c r="A88" s="9"/>
      <c r="B88" s="9"/>
      <c r="C88" s="9"/>
      <c r="D88" s="9"/>
      <c r="E88" s="11">
        <f>E14+E29+E43+E57+E72+E86</f>
        <v>0</v>
      </c>
      <c r="F88" s="9"/>
      <c r="G88" s="9"/>
      <c r="H88" s="9"/>
      <c r="I88" s="9"/>
      <c r="J88" s="10"/>
    </row>
    <row r="89" spans="1:10" x14ac:dyDescent="0.2">
      <c r="G89" s="42" t="s">
        <v>35</v>
      </c>
      <c r="H89" s="42"/>
      <c r="I89" s="42"/>
      <c r="J89" s="24">
        <f>J15+J30+J44+J58+J73+J87</f>
        <v>0</v>
      </c>
    </row>
    <row r="91" spans="1:10" ht="15" customHeight="1" x14ac:dyDescent="0.2">
      <c r="A91" s="37" t="s">
        <v>0</v>
      </c>
      <c r="B91" s="37" t="s">
        <v>1</v>
      </c>
      <c r="C91" s="37" t="s">
        <v>30</v>
      </c>
      <c r="D91" s="37" t="s">
        <v>29</v>
      </c>
      <c r="E91" s="37" t="s">
        <v>26</v>
      </c>
      <c r="F91" s="44" t="s">
        <v>3</v>
      </c>
      <c r="G91" s="45"/>
      <c r="H91" s="37" t="s">
        <v>24</v>
      </c>
    </row>
    <row r="92" spans="1:10" x14ac:dyDescent="0.2">
      <c r="A92" s="38"/>
      <c r="B92" s="38"/>
      <c r="C92" s="38"/>
      <c r="D92" s="38"/>
      <c r="E92" s="38"/>
      <c r="F92" s="46"/>
      <c r="G92" s="47"/>
      <c r="H92" s="38"/>
    </row>
    <row r="93" spans="1:10" ht="66.75" customHeight="1" x14ac:dyDescent="0.2">
      <c r="A93" s="38"/>
      <c r="B93" s="38"/>
      <c r="C93" s="38"/>
      <c r="D93" s="38"/>
      <c r="E93" s="38"/>
      <c r="F93" s="12" t="s">
        <v>4</v>
      </c>
      <c r="G93" s="12" t="s">
        <v>18</v>
      </c>
      <c r="H93" s="38"/>
    </row>
    <row r="94" spans="1:10" ht="21" customHeight="1" x14ac:dyDescent="0.2">
      <c r="A94" s="1">
        <v>1</v>
      </c>
      <c r="B94" s="1" t="s">
        <v>46</v>
      </c>
      <c r="C94" s="5">
        <v>0</v>
      </c>
      <c r="D94" s="6">
        <v>0</v>
      </c>
      <c r="E94" s="3">
        <f>ROUND(C94*D94,2)</f>
        <v>0</v>
      </c>
      <c r="F94" s="3">
        <v>23</v>
      </c>
      <c r="G94" s="3">
        <f>ROUND(E94*0.23,2)</f>
        <v>0</v>
      </c>
      <c r="H94" s="3">
        <f>E94+G94</f>
        <v>0</v>
      </c>
    </row>
    <row r="95" spans="1:10" ht="21.75" customHeight="1" x14ac:dyDescent="0.2">
      <c r="A95" s="48" t="s">
        <v>34</v>
      </c>
      <c r="B95" s="49"/>
      <c r="C95" s="2">
        <f>SUM(C94:C94)</f>
        <v>0</v>
      </c>
      <c r="D95" s="7" t="s">
        <v>22</v>
      </c>
      <c r="E95" s="8" t="s">
        <v>22</v>
      </c>
      <c r="F95" s="4">
        <v>23</v>
      </c>
      <c r="G95" s="8" t="s">
        <v>22</v>
      </c>
      <c r="H95" s="4">
        <f>SUM(H94:H94)</f>
        <v>0</v>
      </c>
    </row>
    <row r="96" spans="1:10" x14ac:dyDescent="0.2">
      <c r="J96" s="27">
        <f>J89+H95</f>
        <v>0</v>
      </c>
    </row>
    <row r="97" spans="1:15" x14ac:dyDescent="0.2"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0.75" customHeight="1" x14ac:dyDescent="0.2">
      <c r="A98" s="43" t="s">
        <v>32</v>
      </c>
      <c r="B98" s="43"/>
      <c r="C98" s="43"/>
      <c r="D98" s="43"/>
      <c r="E98" s="43"/>
      <c r="F98" s="43"/>
      <c r="G98" s="43"/>
      <c r="H98" s="43"/>
      <c r="I98" s="43"/>
      <c r="J98" s="25"/>
      <c r="K98" s="25"/>
      <c r="L98" s="25"/>
      <c r="M98" s="25"/>
      <c r="N98" s="25"/>
      <c r="O98" s="25"/>
    </row>
    <row r="99" spans="1:15" ht="44.2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25"/>
      <c r="K99" s="25"/>
      <c r="L99" s="25"/>
      <c r="M99" s="25"/>
      <c r="N99" s="25"/>
      <c r="O99" s="25"/>
    </row>
    <row r="100" spans="1:15" x14ac:dyDescent="0.2"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"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">
      <c r="G102" s="25"/>
      <c r="H102" s="25"/>
      <c r="I102" s="25"/>
      <c r="J102" s="26"/>
      <c r="K102" s="25"/>
      <c r="L102" s="25"/>
      <c r="M102" s="25"/>
      <c r="N102" s="25"/>
      <c r="O102" s="25"/>
    </row>
    <row r="103" spans="1:15" x14ac:dyDescent="0.2">
      <c r="G103" s="25"/>
      <c r="H103" s="25"/>
      <c r="I103" s="25"/>
      <c r="J103" s="26"/>
      <c r="K103" s="25"/>
      <c r="L103" s="25"/>
      <c r="M103" s="25"/>
      <c r="N103" s="25"/>
      <c r="O103" s="25"/>
    </row>
    <row r="104" spans="1:15" x14ac:dyDescent="0.2">
      <c r="G104" s="25"/>
      <c r="H104" s="25"/>
      <c r="I104" s="25"/>
      <c r="J104" s="26"/>
      <c r="K104" s="25"/>
      <c r="L104" s="25"/>
      <c r="M104" s="25"/>
      <c r="N104" s="25"/>
      <c r="O104" s="25"/>
    </row>
    <row r="105" spans="1:15" x14ac:dyDescent="0.2">
      <c r="J105" s="27"/>
    </row>
    <row r="106" spans="1:15" x14ac:dyDescent="0.2">
      <c r="J106" s="27"/>
      <c r="K106" s="28"/>
    </row>
  </sheetData>
  <mergeCells count="78">
    <mergeCell ref="A98:I99"/>
    <mergeCell ref="E91:E93"/>
    <mergeCell ref="F91:G92"/>
    <mergeCell ref="H91:H93"/>
    <mergeCell ref="A95:B95"/>
    <mergeCell ref="B91:B93"/>
    <mergeCell ref="C91:C93"/>
    <mergeCell ref="D91:D93"/>
    <mergeCell ref="G89:I89"/>
    <mergeCell ref="A91:A93"/>
    <mergeCell ref="D3:D5"/>
    <mergeCell ref="D18:D20"/>
    <mergeCell ref="D32:D34"/>
    <mergeCell ref="A36:J36"/>
    <mergeCell ref="A44:I44"/>
    <mergeCell ref="G18:G20"/>
    <mergeCell ref="H18:I19"/>
    <mergeCell ref="J18:J20"/>
    <mergeCell ref="A22:J22"/>
    <mergeCell ref="A30:I30"/>
    <mergeCell ref="A32:A34"/>
    <mergeCell ref="B32:B34"/>
    <mergeCell ref="C32:C34"/>
    <mergeCell ref="E32:E34"/>
    <mergeCell ref="F32:F34"/>
    <mergeCell ref="G32:G34"/>
    <mergeCell ref="H32:I33"/>
    <mergeCell ref="J32:J34"/>
    <mergeCell ref="A18:A20"/>
    <mergeCell ref="B18:B20"/>
    <mergeCell ref="C18:C20"/>
    <mergeCell ref="E18:E20"/>
    <mergeCell ref="F18:F20"/>
    <mergeCell ref="A15:I15"/>
    <mergeCell ref="A2:J2"/>
    <mergeCell ref="A1:J1"/>
    <mergeCell ref="A7:J7"/>
    <mergeCell ref="A3:A5"/>
    <mergeCell ref="B3:B5"/>
    <mergeCell ref="C3:C5"/>
    <mergeCell ref="F3:F5"/>
    <mergeCell ref="H3:I4"/>
    <mergeCell ref="J3:J5"/>
    <mergeCell ref="E3:E5"/>
    <mergeCell ref="G3:G5"/>
    <mergeCell ref="F46:F48"/>
    <mergeCell ref="G46:G48"/>
    <mergeCell ref="H46:I47"/>
    <mergeCell ref="J46:J48"/>
    <mergeCell ref="A50:J50"/>
    <mergeCell ref="A46:A48"/>
    <mergeCell ref="B46:B48"/>
    <mergeCell ref="C46:C48"/>
    <mergeCell ref="D46:D48"/>
    <mergeCell ref="E46:E48"/>
    <mergeCell ref="A58:I58"/>
    <mergeCell ref="A61:A63"/>
    <mergeCell ref="B61:B63"/>
    <mergeCell ref="C61:C63"/>
    <mergeCell ref="D61:D63"/>
    <mergeCell ref="E61:E63"/>
    <mergeCell ref="F61:F63"/>
    <mergeCell ref="G61:G63"/>
    <mergeCell ref="H61:I62"/>
    <mergeCell ref="A79:J79"/>
    <mergeCell ref="A87:I87"/>
    <mergeCell ref="J61:J63"/>
    <mergeCell ref="A65:J65"/>
    <mergeCell ref="A73:I73"/>
    <mergeCell ref="A75:A77"/>
    <mergeCell ref="B75:B77"/>
    <mergeCell ref="C75:C77"/>
    <mergeCell ref="D75:D77"/>
    <mergeCell ref="E75:E77"/>
    <mergeCell ref="F75:F77"/>
    <mergeCell ref="G75:G77"/>
    <mergeCell ref="H75:I76"/>
    <mergeCell ref="J75:J77"/>
  </mergeCells>
  <pageMargins left="0.7" right="0.7" top="0.75" bottom="0.75" header="0.3" footer="0.3"/>
  <pageSetup paperSize="9" scale="6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2018-11-20T07:27:17Z</dcterms:modified>
</cp:coreProperties>
</file>