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735"/>
  </bookViews>
  <sheets>
    <sheet name="V 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'V 1'!$A$5:$J$1366</definedName>
    <definedName name="_xlnm.Print_Area" localSheetId="0">'V 1'!$A$1:$J$1366</definedName>
  </definedNames>
  <calcPr calcId="125725"/>
</workbook>
</file>

<file path=xl/calcChain.xml><?xml version="1.0" encoding="utf-8"?>
<calcChain xmlns="http://schemas.openxmlformats.org/spreadsheetml/2006/main">
  <c r="I1302" i="1"/>
  <c r="I1301"/>
  <c r="I1300"/>
  <c r="I1249" l="1"/>
  <c r="I1248" l="1"/>
  <c r="I1201" l="1"/>
  <c r="I1160" l="1"/>
  <c r="I1122" l="1"/>
  <c r="I1118"/>
  <c r="I1110" l="1"/>
  <c r="I1107"/>
  <c r="I1096" l="1"/>
  <c r="I1086"/>
  <c r="I1064"/>
  <c r="I1063"/>
  <c r="I1043" l="1"/>
  <c r="I1024" l="1"/>
  <c r="I1021" l="1"/>
  <c r="I1020"/>
  <c r="I1019"/>
  <c r="I1016" l="1"/>
  <c r="I1015"/>
  <c r="I1007" l="1"/>
  <c r="I1006"/>
  <c r="I1003"/>
  <c r="I1001" l="1"/>
  <c r="I1000"/>
  <c r="I999"/>
  <c r="I998"/>
  <c r="I957"/>
  <c r="I940" l="1"/>
  <c r="I939"/>
  <c r="I938"/>
  <c r="I925"/>
  <c r="I924"/>
  <c r="I903" l="1"/>
  <c r="I900"/>
  <c r="I895"/>
  <c r="I888" l="1"/>
  <c r="I886"/>
  <c r="I884"/>
  <c r="I852" l="1"/>
  <c r="I851"/>
  <c r="I847" l="1"/>
  <c r="I846"/>
  <c r="I845" l="1"/>
  <c r="I844"/>
  <c r="I843"/>
  <c r="H821" l="1"/>
  <c r="I763" l="1"/>
  <c r="I762"/>
  <c r="I760" l="1"/>
  <c r="I733"/>
  <c r="I732" l="1"/>
  <c r="I731"/>
  <c r="F730" l="1"/>
  <c r="G730"/>
  <c r="H730"/>
  <c r="I730"/>
  <c r="B730" l="1"/>
  <c r="C730"/>
  <c r="D730"/>
  <c r="E730"/>
  <c r="I722" l="1"/>
  <c r="I719"/>
  <c r="I718" l="1"/>
  <c r="I712" l="1"/>
  <c r="I711"/>
  <c r="I690" l="1"/>
  <c r="I689"/>
  <c r="I673" l="1"/>
  <c r="I672" l="1"/>
  <c r="I637" l="1"/>
  <c r="I636" l="1"/>
  <c r="I629" l="1"/>
  <c r="B621" l="1"/>
  <c r="C621"/>
  <c r="I572" l="1"/>
  <c r="I567" l="1"/>
  <c r="I566" l="1"/>
  <c r="I565"/>
  <c r="I564"/>
  <c r="I563"/>
  <c r="I562"/>
  <c r="I534" l="1"/>
  <c r="H534"/>
  <c r="I532"/>
  <c r="I500" l="1"/>
  <c r="F450"/>
  <c r="G450"/>
  <c r="H450"/>
  <c r="H1366" s="1"/>
  <c r="I450"/>
  <c r="I398" l="1"/>
  <c r="I327"/>
  <c r="I326"/>
  <c r="I324"/>
  <c r="I325"/>
  <c r="I322"/>
  <c r="I323"/>
  <c r="I321"/>
  <c r="I320"/>
  <c r="I313"/>
  <c r="I312"/>
  <c r="I311"/>
  <c r="I310"/>
  <c r="I309"/>
  <c r="I302"/>
  <c r="I272"/>
  <c r="I222"/>
  <c r="I205"/>
  <c r="I188"/>
  <c r="I154"/>
  <c r="I125"/>
  <c r="I120"/>
  <c r="I119"/>
  <c r="I88"/>
  <c r="I87"/>
  <c r="I61"/>
  <c r="I62"/>
  <c r="I47"/>
  <c r="I44"/>
  <c r="I43"/>
  <c r="I1366" l="1"/>
</calcChain>
</file>

<file path=xl/sharedStrings.xml><?xml version="1.0" encoding="utf-8"?>
<sst xmlns="http://schemas.openxmlformats.org/spreadsheetml/2006/main" count="8758" uniqueCount="4135">
  <si>
    <t>Zakład gospodarki Komunalnej w Lwówku Sp. z o.o. Okręgow Stacja Kontroli Pojazdów PNT/001</t>
  </si>
  <si>
    <t>Fa nr: FV/00367/2016</t>
  </si>
  <si>
    <t>15/03/2016</t>
  </si>
  <si>
    <t>Sklep Wielobranżowy "LOBELIA" Bernadeta Loba ul. Pniewska 18, 64-310 Lwówek</t>
  </si>
  <si>
    <t>kult. Tradycji wsi Zgierzynka - kwiaty (FS)</t>
  </si>
  <si>
    <t>zlecenie 51/2016</t>
  </si>
  <si>
    <t>nr 11/2016</t>
  </si>
  <si>
    <t>przyłączenie do sieci - kiosk na ul. Rynek dz. Nr 313</t>
  </si>
  <si>
    <t>umowa OD5/ZR2/1168/2015</t>
  </si>
  <si>
    <t>21.08.2015</t>
  </si>
  <si>
    <t>P/N/10068866/0002/16</t>
  </si>
  <si>
    <t>11.03.2016</t>
  </si>
  <si>
    <t>oświetlenie drogowe gm. Lwówek</t>
  </si>
  <si>
    <t>P/22463332/0003/16</t>
  </si>
  <si>
    <t>14.03.2016</t>
  </si>
  <si>
    <t>Gminna Spółdzielnia "SCh" ul. Powstańców Wlkp. 15, 64-310 Lwówek</t>
  </si>
  <si>
    <t>towar na obchody Dnia Kobiet wsi Pawłówek</t>
  </si>
  <si>
    <t>Nr - 000176</t>
  </si>
  <si>
    <t>Firma Zborała                          Ul.Ogrodowa 40 64-300 Nowy Tomyśl</t>
  </si>
  <si>
    <t>rolki barwiące do kalkulatorów</t>
  </si>
  <si>
    <t>934/DG/2016</t>
  </si>
  <si>
    <t>17.03.2016</t>
  </si>
  <si>
    <t>Fv/1107/16</t>
  </si>
  <si>
    <t>18-03-2016</t>
  </si>
  <si>
    <t>dostarczenie wody i odprowadzenie scieków szalety miejskie: 2016.02.09-2016.03.09</t>
  </si>
  <si>
    <t>R/00474/2016</t>
  </si>
  <si>
    <t>15-03-2016</t>
  </si>
  <si>
    <t>dostarczenie wody do punktu czerpania wody dla celów p-poż: 2016.02.01-2016.03.31 (abonament za licznik)</t>
  </si>
  <si>
    <t>R/00486/2016</t>
  </si>
  <si>
    <t>16-03-2016</t>
  </si>
  <si>
    <t>R/00504/2016</t>
  </si>
  <si>
    <t>451/03/2016</t>
  </si>
  <si>
    <t>PRZEDSIĘBIORSTWO ROBÓT INŻYNIERYJNO-DROGOWYCH SA, ul. Poznańska 42, 64-300 Nowy Tomyśl</t>
  </si>
  <si>
    <t>Remont cząstkowy nawierzchni bitumicznych ulic na terenie miasta Lwówek.</t>
  </si>
  <si>
    <t>57/2016</t>
  </si>
  <si>
    <t>Remont utwardzenia nawierzchni drogi - ul. Kwiatowej w Zębowie</t>
  </si>
  <si>
    <t>62/2016</t>
  </si>
  <si>
    <t>S01 004/03/16</t>
  </si>
  <si>
    <t>S01 005/03/16</t>
  </si>
  <si>
    <t>15.03.2016</t>
  </si>
  <si>
    <t>"Verte"  K.Bielecka                             ul.1 Maja 3a/6 55-100 Trzebnica</t>
  </si>
  <si>
    <t>262/02/2016</t>
  </si>
  <si>
    <t xml:space="preserve">szkolenie - Wydatki Strukturalne </t>
  </si>
  <si>
    <t>P/P/10068866/0018/16 wraz z korektą P/P/10068866/0020/16</t>
  </si>
  <si>
    <t>22.03.2016</t>
  </si>
  <si>
    <t>P/P/10068866/0021/16</t>
  </si>
  <si>
    <t>21.03.2016</t>
  </si>
  <si>
    <t>P/P/10068866/0022/16</t>
  </si>
  <si>
    <t>P/P/10068866/0023/16</t>
  </si>
  <si>
    <t>rozliczenie końcowe dystrybucji za rok 2015 sala Bródki</t>
  </si>
  <si>
    <t>rozliczenie końcowe dystrybucji za rok 2015 sale wiejskie i strażnice OSP</t>
  </si>
  <si>
    <t>rozliczenie końcowe dystrybucji za rok 2015 biesiadnik Linie i sala Pawłówek</t>
  </si>
  <si>
    <t>rozliczenie końcowe dystrybucji za rok 2015 sala Władysławowo</t>
  </si>
  <si>
    <t>Zakład Gospodarki  Komunalnej Sp. z o.o., ul. Powstańców Wlkp. 40, 64-310 Lwówek</t>
  </si>
  <si>
    <t>za wodę do Sali wiejskiej Zgierzynka</t>
  </si>
  <si>
    <t>umowa 2011/ZGK40</t>
  </si>
  <si>
    <t>R/00533/2016</t>
  </si>
  <si>
    <t>za wodę do Sali wiejskiej Chmielinko</t>
  </si>
  <si>
    <t>umowa 2011/ZGK38</t>
  </si>
  <si>
    <t>R/00562/2016</t>
  </si>
  <si>
    <t>22.03.2015</t>
  </si>
  <si>
    <t>zawodę do Sali wiejskiej Władysławowo</t>
  </si>
  <si>
    <t>umowa 2013/ZGK/11</t>
  </si>
  <si>
    <t>R/00563/2016</t>
  </si>
  <si>
    <t>Zgierzynka 59/3</t>
  </si>
  <si>
    <t>P/22462986/0002/16</t>
  </si>
  <si>
    <t>03/500/16</t>
  </si>
  <si>
    <t>23-03-2016</t>
  </si>
  <si>
    <t>obsługa prawna w marcu 2016</t>
  </si>
  <si>
    <t>Wydawnictwo Reklamowo-Prasowe POWIATY Grodzisk Wlkp.</t>
  </si>
  <si>
    <t>życzenia Wielkanocne dla mieszkańców Gminy Lwówek</t>
  </si>
  <si>
    <t>zlecenie 61/2016</t>
  </si>
  <si>
    <t>65/L</t>
  </si>
  <si>
    <t>23.03.2016</t>
  </si>
  <si>
    <t>JANTAR S.C/ ul.Krakowska 5 Olkusz</t>
  </si>
  <si>
    <t>227/3/16</t>
  </si>
  <si>
    <t>Mirosława Musiał</t>
  </si>
  <si>
    <t>zakup publikacji "Szczegółowa klasyfikacja dochodów i wydatków"</t>
  </si>
  <si>
    <t>Nasz Dzień po Dniu Nowy Tomyśl</t>
  </si>
  <si>
    <t>zlecenie 55/2016</t>
  </si>
  <si>
    <t>357/NT/2016</t>
  </si>
  <si>
    <t>A2HM P.H.P.U, ul. Przemysłowa 1A, 63-720 Koźmin Wlkp.</t>
  </si>
  <si>
    <t>Zakup wraz z dostawą i montażem wiaty przystankowej w miejscowości Konin.</t>
  </si>
  <si>
    <t>38/2016</t>
  </si>
  <si>
    <t>66/2016</t>
  </si>
  <si>
    <t>internet mobilny, abonament 24-02-2016 do 23-03-2016</t>
  </si>
  <si>
    <t>16030801122848</t>
  </si>
  <si>
    <t>24-03-2016</t>
  </si>
  <si>
    <t>ODDK Sp.  Z  o.o. ul.Obrońców Westerplatte32A Gadańsk 80-317</t>
  </si>
  <si>
    <t>książka-"Szczególowa klasyfikacja dochodów i wydatków…"</t>
  </si>
  <si>
    <t>dec.Burmistrza</t>
  </si>
  <si>
    <t>TMC1/3223/16</t>
  </si>
  <si>
    <t>rozliczenie końcowe dost. Energii do magazynu OC za 17.02.14-31.07.14</t>
  </si>
  <si>
    <t>P/22144425/0001/16</t>
  </si>
  <si>
    <t>Przedsiębiorstwo Drogowe GRAEB ul. Strzelecka 18G, 62-045 Pniewy</t>
  </si>
  <si>
    <t>zlecenie 54/2016</t>
  </si>
  <si>
    <t>F/27/16</t>
  </si>
  <si>
    <t>Kwiaciarnia Alicja Żurkiewicz ul. Pniewska 5, 64-310 Lwówek</t>
  </si>
  <si>
    <t>kompozycja kwiatowa na kult. Trad. Wiejskich wsi Pawłówek (FS)</t>
  </si>
  <si>
    <t>zlecenie 68/2016</t>
  </si>
  <si>
    <t>Nr 5/2016</t>
  </si>
  <si>
    <t>zakup gruzobetonu dla sołectwa Konin (FS)</t>
  </si>
  <si>
    <t>Polska Press Sp. Z o.o. Poznań</t>
  </si>
  <si>
    <t>zlecenie 60/2016</t>
  </si>
  <si>
    <t>FVS2016/0001974/BPO</t>
  </si>
  <si>
    <t>woda do Sali wiejskiej w Chmielinku</t>
  </si>
  <si>
    <t>umowa 2011/ZGK 38</t>
  </si>
  <si>
    <t>R/00597/2016</t>
  </si>
  <si>
    <t>29.03.2016</t>
  </si>
  <si>
    <t>woda do Sali wiejskiej Władysławowo</t>
  </si>
  <si>
    <t>R/00598/2016</t>
  </si>
  <si>
    <t>energia elektryczna do biesiadnik + salka Lipka Wielka</t>
  </si>
  <si>
    <t>P/22374230/0002/16</t>
  </si>
  <si>
    <t>energia elektryczna ośw. Drogowe Władysławowo</t>
  </si>
  <si>
    <t>P/22477073/0002/16</t>
  </si>
  <si>
    <t>energia elektryczna ośw. Drogowe Lipka Wiekla</t>
  </si>
  <si>
    <t>P/22477142/0002/16</t>
  </si>
  <si>
    <t>F003024/16/03-01</t>
  </si>
  <si>
    <t>30-03-2016</t>
  </si>
  <si>
    <t>Urząd Marszałkowski Województwa Wielkopolskiego Departament Środowiska al.. Niepodległosci 34, 61-714 Poznań</t>
  </si>
  <si>
    <t>opłata za korzystanie ze środowiska - wody opadowe za 2015 rok</t>
  </si>
  <si>
    <t>zlecenie Burmistrza Nr 74/2016</t>
  </si>
  <si>
    <t>30.03.2016</t>
  </si>
  <si>
    <t>Zakład Usługowo Handlowy Bożena Pilc, Tarnowiec 7, 64-310 Lwówek</t>
  </si>
  <si>
    <t>Interwencyjne łatanie dziur na drodze gminnej w miejscowości Tarnowiec</t>
  </si>
  <si>
    <t>70/2016</t>
  </si>
  <si>
    <t>10/03/2016</t>
  </si>
  <si>
    <t>Paliwo gazowe Szalety Miejskie 2016.01.19- 2016.03.18</t>
  </si>
  <si>
    <t>Paliwo gazowe Urząd 2016.02.17-2016.03.18</t>
  </si>
  <si>
    <t>1971927058/132</t>
  </si>
  <si>
    <t>22-03-2016</t>
  </si>
  <si>
    <t>1971935001/236</t>
  </si>
  <si>
    <t>Zakład Handlowo-Usługowy "A-Zet" Zenon Ciebielski</t>
  </si>
  <si>
    <t>zakup materiałów eksploatacyjnych na potrzeby Urzędu</t>
  </si>
  <si>
    <t>212/03/2016</t>
  </si>
  <si>
    <t>16030812382521</t>
  </si>
  <si>
    <t>29-03-2016</t>
  </si>
  <si>
    <t>Indywidualna Praktyka Pielęgniarska Danuta Królak, ul. M. Konopnickiej 3, Pniewy</t>
  </si>
  <si>
    <t>1/16</t>
  </si>
  <si>
    <t>Profilaktyczna opieka zdrowotna przeciw próchnicy zębów dla dzieci z placówek oświatowych w gminie Lwówek</t>
  </si>
  <si>
    <t>"TEFA" Witold Fabian                                  ul. E.Sczanieckiej 89 64-310 Lwówek</t>
  </si>
  <si>
    <t>Rachunek nr 5/2016</t>
  </si>
  <si>
    <t>31.03.2016r.</t>
  </si>
  <si>
    <t>Wykonania projektów decyzji o warunkach zabudowy oraz inwestycji celu publicznego w ilości 18 sztuk</t>
  </si>
  <si>
    <t>16/3/16</t>
  </si>
  <si>
    <t>REMONT DROGI GMINNEJ W Zygmuntowie</t>
  </si>
  <si>
    <t>12/2016</t>
  </si>
  <si>
    <t>16.03.2016</t>
  </si>
  <si>
    <t>COMPLEX MULLER KRZYSZTOF, ul. Żeliwna 36, 40-599</t>
  </si>
  <si>
    <t>FA/64/03/2016</t>
  </si>
  <si>
    <t>zakup szafek metalowych do przechowywania dokumentów chronionych, na potrzeby Urzędu</t>
  </si>
  <si>
    <t>paliwo i materiały eksploatacyjne do gimbusu gminnego w miesiącu marcu 2016</t>
  </si>
  <si>
    <t>323/16</t>
  </si>
  <si>
    <t>31-03-2016</t>
  </si>
  <si>
    <t>Sklep Wielobranżowy                         Przemysław Wyrwał                                ul. Rynek 13, 64-310 Lwówek</t>
  </si>
  <si>
    <t>zakup kwiatów na wystrój Sali Ślubów</t>
  </si>
  <si>
    <t>Faktura nr 21/2016</t>
  </si>
  <si>
    <t>30.03.2016r.</t>
  </si>
  <si>
    <t>FV/62/2016/03</t>
  </si>
  <si>
    <t>Zakup pucharów w ramach patronatu Burmistrza nad imprezą kulturalna organizowaną we współpracy z ZHP: "Teatr w walizce"</t>
  </si>
  <si>
    <t>zakup paliwa i mat ekploat. do sam. Renault Trafic w marcu 2016 r.</t>
  </si>
  <si>
    <t>000002989/2016/0643/KK</t>
  </si>
  <si>
    <t>000034</t>
  </si>
  <si>
    <t>31.03.2016</t>
  </si>
  <si>
    <t xml:space="preserve">na potrzeby Sekretariatu. Prenumerata Nasz Dzień po Dniu </t>
  </si>
  <si>
    <t>zakup wody zródlanej do konsumpcji w miesiącu lutym 2016</t>
  </si>
  <si>
    <t>zakup wody zródlanej do konsumpcji w miesiącu marcu 2016</t>
  </si>
  <si>
    <t>033549/ES16</t>
  </si>
  <si>
    <t>zakup paliwa i mat ekploat. do sam. Peugeot Partner w marcu 2016 r.</t>
  </si>
  <si>
    <t>31/03/2016</t>
  </si>
  <si>
    <t>000002986/2016/0643/KK</t>
  </si>
  <si>
    <t>usługa utrzymaniowa dla Las-4 za marzec  2016 r.</t>
  </si>
  <si>
    <t>01.02.2016 r.</t>
  </si>
  <si>
    <t>510/3/2016</t>
  </si>
  <si>
    <t>odbiór odpadów komunalnych UMiG Lwówek ul. Ratuszowa 2, za okres od 01-03-2016 do 31-03-2016</t>
  </si>
  <si>
    <t>14.02.2008 r.</t>
  </si>
  <si>
    <t>S/0773/2016</t>
  </si>
  <si>
    <t>odbiór odpadów komunalnych z terenu poz. 1sołectwa Brody za okres od 01-03-2016 do 31-03-2016</t>
  </si>
  <si>
    <t xml:space="preserve">08.05.2008 r. </t>
  </si>
  <si>
    <t>S/0772/2016</t>
  </si>
  <si>
    <t>Firma Usługowo Handlowa Santox ul. Zbąszyńska 20, 64-300 Nowy Tomyśl</t>
  </si>
  <si>
    <t>odbiór zwłok zwierząt za marzec 2016 r.</t>
  </si>
  <si>
    <t>31.12.2015 r.</t>
  </si>
  <si>
    <t>0054/16</t>
  </si>
  <si>
    <t>04/152/16</t>
  </si>
  <si>
    <t>05-04-2016</t>
  </si>
  <si>
    <t>Zakład Gospodarki Komunalnej Sp. z o.o. ul.Powstańców Wlkp. 40, 64-310 Lwówek</t>
  </si>
  <si>
    <t>umowa 2011/ZK37</t>
  </si>
  <si>
    <t>R/00635/2016</t>
  </si>
  <si>
    <t>Agnieszka Giel</t>
  </si>
  <si>
    <t>Inkaso opłaty targowej za marzec 2016</t>
  </si>
  <si>
    <t>2016/347</t>
  </si>
  <si>
    <t>04-04-2016</t>
  </si>
  <si>
    <t>woda do Sali wiekskiej w miejscowośći Bródki za okres 01,02-31,03.2016</t>
  </si>
  <si>
    <t>02.06.2011</t>
  </si>
  <si>
    <t>03,03.2016</t>
  </si>
  <si>
    <t>Zakup książki "VAT od podstaw"</t>
  </si>
  <si>
    <t>Dec.Burmistrza</t>
  </si>
  <si>
    <t>149/4/16</t>
  </si>
  <si>
    <t>06.04.2016</t>
  </si>
  <si>
    <t>JANTAR S.C ul.Krakowska 5 Olkusz</t>
  </si>
  <si>
    <t>"BRĄZART" s.c. Pleszew</t>
  </si>
  <si>
    <t>odlew statuetek z brązu na cele promocyjne</t>
  </si>
  <si>
    <t>Zlecenie 45/2016</t>
  </si>
  <si>
    <t>06..04.2016</t>
  </si>
  <si>
    <t>Radio Merkury</t>
  </si>
  <si>
    <t>Zlecenie 63/2016</t>
  </si>
  <si>
    <t>89/03/2016/RM</t>
  </si>
  <si>
    <t>25.03.2016</t>
  </si>
  <si>
    <t>Eurocasch S.A. ul.Wiśniowa 11 Komorniki</t>
  </si>
  <si>
    <t>C219F00520/04</t>
  </si>
  <si>
    <t>07.04.2016</t>
  </si>
  <si>
    <t>zakup art. spożywczych i środków czystości</t>
  </si>
  <si>
    <t xml:space="preserve">ENEA Operator Sp. Z o.o.ul.  Strzeszyńska 58, 60-479 Poznań </t>
  </si>
  <si>
    <t>dostarczenie energi elektrycznej do obiektów gminnych - dystrybucja (ul. Ratuszowa 2) za okres od 01/12/2015 do 31/12/2015</t>
  </si>
  <si>
    <t>umowa Enea Operator</t>
  </si>
  <si>
    <t>P/P/10107811/0003/16</t>
  </si>
  <si>
    <t>wypis iwyrys dzialki nr 247/2 Posadowo</t>
  </si>
  <si>
    <t>67/2016</t>
  </si>
  <si>
    <t>2699/2016</t>
  </si>
  <si>
    <t>6.04.2016</t>
  </si>
  <si>
    <t>Nowakowska Anna</t>
  </si>
  <si>
    <t>Konserwacja oświetlenia drogowego za mc marzec</t>
  </si>
  <si>
    <t>20.01.2015</t>
  </si>
  <si>
    <t>1196101910</t>
  </si>
  <si>
    <t>12 032.09</t>
  </si>
  <si>
    <t>P/22758792/0002/16</t>
  </si>
  <si>
    <t>06/04/2016</t>
  </si>
  <si>
    <t>faktura za energię elektryczną i usługi dystrybucji  oświetlenie drogowe miejscowości Krzywy Las za okres od 31/01/2016 do 23/03/2016</t>
  </si>
  <si>
    <t xml:space="preserve">faktura za energię elektryczną i usługi dystrybucji  (oświetlenie drogowe gmin) </t>
  </si>
  <si>
    <t>P/22463332/0004/16</t>
  </si>
  <si>
    <t>05/04/2016</t>
  </si>
  <si>
    <t>dopłata do wody i ścieków od 2016.03.01 do 2016.03.31</t>
  </si>
  <si>
    <t>003/2016</t>
  </si>
  <si>
    <t>korespondencja pocztowa z UMiG marzec 2016</t>
  </si>
  <si>
    <t>FV-07723/G0400/11/SFAKA/P/03/16</t>
  </si>
  <si>
    <t>11-104825-04167</t>
  </si>
  <si>
    <t>dostarczenie wody i odprowadzenie scieków UMiG 2016.02.05-2016.03.07</t>
  </si>
  <si>
    <t>dostarczenie wody i odprowadzenie scieków UMiG 2016.03.07-2016.04.06</t>
  </si>
  <si>
    <t>R/00685/2016</t>
  </si>
  <si>
    <t>08-04-2016</t>
  </si>
  <si>
    <t>telefon stacjonarny, rozmowy marzec 2016, abonament  kwiecień 2016</t>
  </si>
  <si>
    <t>dzierżawa urządzeń marzec 2016</t>
  </si>
  <si>
    <t>90096309</t>
  </si>
  <si>
    <t>01-04-2016</t>
  </si>
  <si>
    <t>usługa dostępu do internetu 100mb/s - kwiecień</t>
  </si>
  <si>
    <t>1265/04/2016</t>
  </si>
  <si>
    <t>04.04.2016</t>
  </si>
  <si>
    <t>USŁUGI GEODEZYJO-KARTOGRAFICZNE ZBIGNIEW OCHLA ul. Felickiego 17, 62-045 Pniewy</t>
  </si>
  <si>
    <t>Odtworzenie granic fragmentu drogi gminnej - dz. nr ewid. 78 położonej w obrębie miejscowości Józefowo, gmina Lwówek.</t>
  </si>
  <si>
    <t>1/04/2016</t>
  </si>
  <si>
    <t>na potrzebu pracowników Urzędu</t>
  </si>
  <si>
    <t>FV00036/N1201/PO722300/0/04/16</t>
  </si>
  <si>
    <t>15.04.2016</t>
  </si>
  <si>
    <t>Sekretariat</t>
  </si>
  <si>
    <t>01/04/16</t>
  </si>
  <si>
    <t>13-04-2016</t>
  </si>
  <si>
    <t>opłata  za opiekę nad bezdomnymi zwierzętami za marzec 2016 r. - opłata ryczałtowa 1600 zł + opłata dodatkowa - koszty opieki nad dodatkowym psem</t>
  </si>
  <si>
    <t>Fv/1414/16</t>
  </si>
  <si>
    <t>04/410/16</t>
  </si>
  <si>
    <t>15-04-2016</t>
  </si>
  <si>
    <t>dostarczenie wody i odprowadzenie scieków szalety miejskie: 2016.03.09-2016.04.08 oraz dostarczenie wody do punktu czerpania wody dla celów p-poż: 2016.04.01-2016.04.30 (abonament za licznik)</t>
  </si>
  <si>
    <t>R/00717/2016</t>
  </si>
  <si>
    <t>Usługi Geodezyjno-Kartograficzne Maciej Górny, ul. Strzelecka 20, 62-045 Pniewy, NIP 787-183-99-79</t>
  </si>
  <si>
    <t>11.04.2016</t>
  </si>
  <si>
    <t>mapy d/c projektowych na drogi planowane do PROW (Posadowo)</t>
  </si>
  <si>
    <t>mapy d/c projektowych na drogi planowane do PROW (Władysławowo)</t>
  </si>
  <si>
    <t>FVS/00003/04/2016</t>
  </si>
  <si>
    <t>FVS/00004/04/2016</t>
  </si>
  <si>
    <t>mapy d/c projektowych na drogi planowane do PROW (Komorowice)</t>
  </si>
  <si>
    <t>FVS/00005/04/2016</t>
  </si>
  <si>
    <t>mapy d/c projektowych na drogi planowane do PROW (Komorowo-Wymyślanka)</t>
  </si>
  <si>
    <t>FVS/00006/04/2016</t>
  </si>
  <si>
    <t>mapy d/c projektowych na drogi planowane do PROW (Zgierzynka-Posadowo)</t>
  </si>
  <si>
    <t>FVS/00002/04/2016</t>
  </si>
  <si>
    <t>Wudawnictwo Wiedza i Praktyka ul. Łotewska 9a 03-918 Warszawa</t>
  </si>
  <si>
    <t>Prenumerata publikacji</t>
  </si>
  <si>
    <t>EKB-5000491/2016</t>
  </si>
  <si>
    <t>05.04.2016</t>
  </si>
  <si>
    <t>CKB-7000154/2016</t>
  </si>
  <si>
    <t>PHU MARKPOL Marek Chojnacki ul.Kolejowa 20 64-300 Nowy Tomyśl</t>
  </si>
  <si>
    <t>Zakup opału do swietlicy wiejskie Zębowo</t>
  </si>
  <si>
    <t>190/N/04/2016</t>
  </si>
  <si>
    <t>08.04.2016</t>
  </si>
  <si>
    <t>Biuro Turystyki Młodzieżowej maciej Stanisz, 58-573 Piechowice, ul. Zeromskiego 53A/11</t>
  </si>
  <si>
    <t>zadatek za rezerwację pobytu w Chacie Izerskiej w dniach 10-12.06.2016 w ramachFunduszu Socjalnego</t>
  </si>
  <si>
    <t>C/3/04/2016</t>
  </si>
  <si>
    <t>18.04.2016</t>
  </si>
  <si>
    <t>Streetwise Tomasz Rykowski, Dobrzyń 23, 13-100 Nidzica, NIP 9840076412</t>
  </si>
  <si>
    <t>dokumentacja projektowo-kosztrysowa Przebudowy Drogi Posadowo-Zgierzynka (PROW 2014-20 - I rata</t>
  </si>
  <si>
    <t>01/KP/2016</t>
  </si>
  <si>
    <t>04/04/2016</t>
  </si>
  <si>
    <t>02/KP/2016</t>
  </si>
  <si>
    <t>dokumentacja projektowo-kosztrysowa Przebudowy Drogi Komorowo-Wymyslanka (PROW 2014-20 - I rata</t>
  </si>
  <si>
    <t>03/04/2016</t>
  </si>
  <si>
    <t>dokumentacja projektowo-kosztrysowa Przebudowy Drogi w m. Komorowice (PROW 2014-20 - I rata</t>
  </si>
  <si>
    <t>02/04/2016</t>
  </si>
  <si>
    <t>dokumentacja projektowo-kosztrysowa Przebudowy Drogi w m. Posadowo (PROW 2014-20 - I rata</t>
  </si>
  <si>
    <t>dokumentacja projektowo-kosztrysowa Przebudowy Drogi w m. Władysławowo (PROW 2014-20 - I rata</t>
  </si>
  <si>
    <t>GRAEB Przedsiebiorstwo Drogowe ul. Strzelecka 18 G, 62-045 Pniewy</t>
  </si>
  <si>
    <t xml:space="preserve">Zakup kostki pozbrukowej  w celu doposażenia i utrzymania świetlicy wiejskiej w Koninie </t>
  </si>
  <si>
    <t>zlecenie 78/2016</t>
  </si>
  <si>
    <t>F/43/16</t>
  </si>
  <si>
    <t>Zakład Usługowo - Handlowy Mariusz Jędrzejczak ul. Kasztanowa 11, 64-310 Lwówek</t>
  </si>
  <si>
    <t xml:space="preserve">Naprawa zaworów termostatycznych - 2szt. I deski sedesowej na II piętzre budynku UMiG </t>
  </si>
  <si>
    <t>zlecenie 76/2016</t>
  </si>
  <si>
    <t>30/03/2016</t>
  </si>
  <si>
    <t>Fa VAT 19/2016</t>
  </si>
  <si>
    <t>19/04/2016</t>
  </si>
  <si>
    <t>obsługa prawna w kwietniu 2016</t>
  </si>
  <si>
    <t>44/2016</t>
  </si>
  <si>
    <t>20-04-2016</t>
  </si>
  <si>
    <t>Wydawnictwo Wiedza i Praktyka ul. Łotewska 9a 03-918 Warszawa</t>
  </si>
  <si>
    <t>Firma Handlowo-Usługowa G. Ciebielski, Rynek 5 Lwówek</t>
  </si>
  <si>
    <t>Zakup środków czystości na potrzeby Urzędu</t>
  </si>
  <si>
    <t>Fv/56/16</t>
  </si>
  <si>
    <t>szkolenie-nowości w zakresie pomocy publicznej udzielanej przez gminy w 2016 r.</t>
  </si>
  <si>
    <t>Taxpress S.C. ul. Marszałkowska 80, 00-517 Warszawa</t>
  </si>
  <si>
    <t>3939/04/2016/FV</t>
  </si>
  <si>
    <t>Wielkopolski Urząd Wojewódzki Biuro Organizacyjno-Administracyjne al.. Niepodległości 16/18 61-713 Poznań</t>
  </si>
  <si>
    <t>sporządzenie projektu studium uwarunkowań i kierunków zagospodarowania przestrzennnego gminy w zakresie wprowadzenia obszaru udokumentowanego złoża kopaliny, zg. Z art.. 96 ust. 3 ustawy z dnia 06/06/2011 r. Prawo geologiczne i górnicze (Dz. U. 2015, poz. 196 ze zm.)</t>
  </si>
  <si>
    <t>485/02/WN/2016</t>
  </si>
  <si>
    <t>Regionalna Izba Obrachunkowa  Poznań ul. Zielona 8</t>
  </si>
  <si>
    <t>udział radnego Piotra Wojciechowskiego w szkoleniu</t>
  </si>
  <si>
    <t>decyzja</t>
  </si>
  <si>
    <t>2016/SZ/0480</t>
  </si>
  <si>
    <t>20.04.2016</t>
  </si>
  <si>
    <t>Wiesława Radecka</t>
  </si>
  <si>
    <t>Paragon niefiskalny nr potwierdzenia: 0001-42-40026</t>
  </si>
  <si>
    <t>19-04-2016</t>
  </si>
  <si>
    <t>opłata za przyłącze- tymczasowe(Kiosk na rynku działka nr 313 na ul. Rynek  w Lwówku)</t>
  </si>
  <si>
    <t>umow nr OD5/ZR2/1975/2015</t>
  </si>
  <si>
    <t>Faktura nr P/N/10068866/0003/16</t>
  </si>
  <si>
    <t>13/04/2016</t>
  </si>
  <si>
    <t>199/04/2016</t>
  </si>
  <si>
    <t>25.042016</t>
  </si>
  <si>
    <t>szkolenie - "Najczęściej popełniane nieprawidłowści w ewidencji księgowej w jednostkach budżetowych w 2016 r "</t>
  </si>
  <si>
    <t>Paliwo gazowe Urząd 2016.03.18-2016.04.19</t>
  </si>
  <si>
    <t>1971935001/237</t>
  </si>
  <si>
    <t>internet mobilny, abonament 24-03-2016 do 23-04-2016</t>
  </si>
  <si>
    <t>16040861209953</t>
  </si>
  <si>
    <t>24-04-2016</t>
  </si>
  <si>
    <t xml:space="preserve">Gazeta Wyborcza SUNpress Wrocław </t>
  </si>
  <si>
    <t>ogloszenie o II przetargu Posadowo ag</t>
  </si>
  <si>
    <t>80/2016</t>
  </si>
  <si>
    <t>2016/04/601</t>
  </si>
  <si>
    <t>INFOR PL Spółka Akcyjna ul.Okopowa 58/72 01-042 Warszawa</t>
  </si>
  <si>
    <t>książka-Sprawozdawczość Budżetowa</t>
  </si>
  <si>
    <t>Fa2016/00022667</t>
  </si>
  <si>
    <t>21.04.2016</t>
  </si>
  <si>
    <t>Przedsiębiorstwo Produkcyjno-Usługowo-Handlowe Zenon Dziamski Zgierzynka 22, 64-310 Lwówek</t>
  </si>
  <si>
    <t>Zagospodarowanie terenów zielonychw celu poprawy estetyki wsi Brody</t>
  </si>
  <si>
    <t>zlecenie nr 64</t>
  </si>
  <si>
    <t>16,03,2016</t>
  </si>
  <si>
    <t>20/04/2016</t>
  </si>
  <si>
    <t>25,04,2016</t>
  </si>
  <si>
    <t>ADF STIHL Dariusz Wesołowski Świdwowiec 45,66-320 Trzciel</t>
  </si>
  <si>
    <t>Zakup kosiarki dla Sołectwa Brody w celu wykaszania terenów zielonych</t>
  </si>
  <si>
    <t xml:space="preserve">zlecenie nr 84 </t>
  </si>
  <si>
    <t>22,04,2016</t>
  </si>
  <si>
    <t>440/16</t>
  </si>
  <si>
    <t>22.04.2016</t>
  </si>
  <si>
    <t>Przedsiębiorstwo Usługowo-Handlowe Tomasz Masztalerz ul. E. Sczanieckiej 50, 64-310 Lwówek</t>
  </si>
  <si>
    <t>Zakup paliwa do kosiarki oraz piuły motorowej w celu wykaszania terenów zieleni oraz wycinania krzewów we wsi Grońsko w celu poprawy estetyki wsi</t>
  </si>
  <si>
    <t xml:space="preserve">zlecenie nr 89 </t>
  </si>
  <si>
    <t>26.04.2016</t>
  </si>
  <si>
    <t>Zakup paliwa do kosiarki rotacyjnej w celu wykaszania terenów zieleni we wsi Grońsko w celu poprawy estetyki wsi</t>
  </si>
  <si>
    <t>zlecenie nr  85</t>
  </si>
  <si>
    <t>390/16</t>
  </si>
  <si>
    <t>Zakład Gospodarki Komunalnej w Lwówku sp. z o.o . Ul. Powstańców Wlkp. 40, 64-310 Lwówek</t>
  </si>
  <si>
    <t>Wywóz nieczystości ciekłych w Zgierzynce</t>
  </si>
  <si>
    <t>zlecenie nr 79</t>
  </si>
  <si>
    <t>S/0973/2016</t>
  </si>
  <si>
    <t>OMS Spółka cywilna ul. Koronkarska 10, 61-005 Poznań</t>
  </si>
  <si>
    <t xml:space="preserve">Zakup towaru do świetlicy wiejskiej w miejscowośći Chmielinka w celu jej doposażenia  </t>
  </si>
  <si>
    <t>zlecenie nr 88</t>
  </si>
  <si>
    <t>2016/04/A/107303/10</t>
  </si>
  <si>
    <t>27.04.2016</t>
  </si>
  <si>
    <t>399/16</t>
  </si>
  <si>
    <t>SKLEP WIELOBRANŻOWY "ANNA", Rynek 22, Lwówek</t>
  </si>
  <si>
    <t>Zakup flag państwowych na potrzebt gminy Lwówek</t>
  </si>
  <si>
    <t>26-04-2016</t>
  </si>
  <si>
    <t>04/664/16</t>
  </si>
  <si>
    <t>27-04-2016</t>
  </si>
  <si>
    <t>mapa zasadnicza dz. Nr 7 Brody (do decyzji lokalizacyjnej pod budowę ściezki rowerowej Mogielnica -Brody)</t>
  </si>
  <si>
    <t>82/2016</t>
  </si>
  <si>
    <t>3451/2016</t>
  </si>
  <si>
    <t>mapy ewidencyjne i wypisy z rejestru gruntów (do decyzji środowiskowej pod budowę ściezki rowerowej Mogielnica -Brody)</t>
  </si>
  <si>
    <t>3460/2016</t>
  </si>
  <si>
    <t>na potrzeby promocyjne</t>
  </si>
  <si>
    <t>105/02/2016</t>
  </si>
  <si>
    <t>Fv/1553/16</t>
  </si>
  <si>
    <t>25.04.2016</t>
  </si>
  <si>
    <t>umowa DS./SZ/32/15</t>
  </si>
  <si>
    <t>P/22463173/0002/16</t>
  </si>
  <si>
    <t>22.04.2006</t>
  </si>
  <si>
    <t>ZGK w Lwówku sp. z o.o. ul. Powstańców Wlkp. 40,64-310 Lwówek</t>
  </si>
  <si>
    <t>Sprzedaż wody do Sali Wiejskiej w Zgierzynce ( Dopłata do odczytu licznika nr 12243169)</t>
  </si>
  <si>
    <t>umowa 2011/ZGK 40</t>
  </si>
  <si>
    <t>02.06.2016</t>
  </si>
  <si>
    <t>R/00744/2016</t>
  </si>
  <si>
    <t>dostarczenie energi elektrycznej + dystrybucja do obiektów gminnych (  Józefowo dz.11/4,15/1 oraz Chmielinko dz. 268,339,206)..</t>
  </si>
  <si>
    <t>ABAKUS Export-Import Leszek Modzelewski ul. Skorupki 62, 05-091 Ząbki</t>
  </si>
  <si>
    <t>zlecenie nr  65</t>
  </si>
  <si>
    <t>8/04/2016</t>
  </si>
  <si>
    <t>28.04.2016</t>
  </si>
  <si>
    <t>H.U.Marcelina Grońsko 61 64-310 Lwówek</t>
  </si>
  <si>
    <t xml:space="preserve">wykonanie banera informacyjnego o sprzedaży gruntów gminnych </t>
  </si>
  <si>
    <t>Fa nr FV 18/2016</t>
  </si>
  <si>
    <t>27/04/2016</t>
  </si>
  <si>
    <t>prenumerata czasopisma Monitor Zamówień Publicznych</t>
  </si>
  <si>
    <t>Fa VAT 2052618-01-1-R</t>
  </si>
  <si>
    <t>22/04/2016</t>
  </si>
  <si>
    <t>Instalatorstwo Elektryczne Janusz Jarnut ul. 3-go Stycznia 8/3. 64-310 Lwówek</t>
  </si>
  <si>
    <t>naprawa oświetlenia drogowego w m. Grońsko</t>
  </si>
  <si>
    <t>zlecenia nr 83/2016</t>
  </si>
  <si>
    <t>18/04/2016</t>
  </si>
  <si>
    <t>Fa Nr 23/2016</t>
  </si>
  <si>
    <t>29/04/2016</t>
  </si>
  <si>
    <t>16040879731514</t>
  </si>
  <si>
    <t>29-04-2016</t>
  </si>
  <si>
    <t>060416/ES16</t>
  </si>
  <si>
    <t>30-04-2016</t>
  </si>
  <si>
    <t>paliwo i materiały eksploatacyjne do gimbusu gminnego w miesiącu kwietniu 2016</t>
  </si>
  <si>
    <t>zakup paliwa i mat ekploat. do sam. Renault Trafic w kwietniu 2016 r.</t>
  </si>
  <si>
    <t>452/16</t>
  </si>
  <si>
    <t>000003002/2016/0643/KK</t>
  </si>
  <si>
    <t>odbiór odpadów komunalnych z UMiG Lwówek, kwiecień 2016</t>
  </si>
  <si>
    <t>S/1093/2016</t>
  </si>
  <si>
    <t>Firma Usługowo-Handlowa "Santox" ul. Zbąszyńska 20, 64-300 Nowy Tomyśl</t>
  </si>
  <si>
    <t>odbiór zwłok zwierząt - kwiecień 2016 - opłata ryczałtowa</t>
  </si>
  <si>
    <t>0072/2016</t>
  </si>
  <si>
    <t>odbiór odpadów komunalnych z terenu sołectwa Brody, kwiecień 2016 r.</t>
  </si>
  <si>
    <t>umowa Nr 62/2008</t>
  </si>
  <si>
    <t>08-05-2008</t>
  </si>
  <si>
    <t>S/1092/2016</t>
  </si>
  <si>
    <t>Rachunek nr 7/2016</t>
  </si>
  <si>
    <t>30.04.2016r.</t>
  </si>
  <si>
    <t>umowa z dnia 02.01.2002r. (aneks z dnia 17.02.2014r.)</t>
  </si>
  <si>
    <t>Wywóz nieczstości płynnych z Sali wiejskiej w Zgierzynce  4,200 M3</t>
  </si>
  <si>
    <t>zlecenie nr 92</t>
  </si>
  <si>
    <t>S/1188/2016</t>
  </si>
  <si>
    <t>29.04.2016</t>
  </si>
  <si>
    <t>Odbiór zamieszanych odpadów komunalnych w Zgierzynce poj . Zleceniodawcy 120l -3 szt</t>
  </si>
  <si>
    <t>zlceenie nr 69</t>
  </si>
  <si>
    <t>S/1091/2016</t>
  </si>
  <si>
    <t>Agrochem Zaopatrzenie Rolnictwa ul. Ratuszowa 14 A, 64-310 Lwówek</t>
  </si>
  <si>
    <t>Zakup środków ochrony roślin, trawy, ogrowłókniny w celu poprawy estetyki wsi Grońsko</t>
  </si>
  <si>
    <t>zlecenie  nr 93</t>
  </si>
  <si>
    <t>04.05.2016</t>
  </si>
  <si>
    <t>080/V/2016</t>
  </si>
  <si>
    <t>Zakup towaru w celu kultywowania trdycji wiejskich Sołectwo Zgierzynka (rajd rowerowy-  kubki, worki, tacki,  noże i widelce itp..</t>
  </si>
  <si>
    <t>zlecenie nr 100</t>
  </si>
  <si>
    <t>L/163/16</t>
  </si>
  <si>
    <t>Wykonanie projektów decyzji o warunkach zabudowy oraz inwestycji celu publicznego w ilości 10 sztuk</t>
  </si>
  <si>
    <t>7/4/16</t>
  </si>
  <si>
    <t>0067/2016</t>
  </si>
  <si>
    <t>Zbieranie skrzyń do piasku po zimowym utrzymaniu dróg gminny na terenie miasta Lwówek</t>
  </si>
  <si>
    <t xml:space="preserve">QUARTET s.j.                             M.Gmurowska, A.Gmurowska                                           ul. Lwówekcka 22                                    62-045 Pniewy </t>
  </si>
  <si>
    <t>zakup paliwa do samochodu służbowego Peugeot Partner                      PNT 25510 za msc 04/2016</t>
  </si>
  <si>
    <t>Fa VAT nr: 000003006/2016/0643/KK</t>
  </si>
  <si>
    <t>30/04/2016</t>
  </si>
  <si>
    <t>usługa utrzymaniowa dla LAS-4 za kwiecień 2016 r.</t>
  </si>
  <si>
    <t>FV 711/4/2016</t>
  </si>
  <si>
    <t>2016/423</t>
  </si>
  <si>
    <t>04-05-2016</t>
  </si>
  <si>
    <t>Zakład Gospodarki Komunalnej w Lwówku Sp. z o.o.. Ul. Powstańców Wielkopolskiich 40, 64-310 Lwówek</t>
  </si>
  <si>
    <t>Sprzedaż wody do Sali Wiejskiej w Zębowie + opłata abonentowa</t>
  </si>
  <si>
    <t>R/00791/2016</t>
  </si>
  <si>
    <t>Licznikowa opłata stała dwumiesięczna licznik 12245063- Sala Wiejska Komorowo</t>
  </si>
  <si>
    <t>umowa 2011/ZGK41</t>
  </si>
  <si>
    <t>R/00796/2016</t>
  </si>
  <si>
    <t>Licznikowa opłata stała dwumiesięczna licznik 09004016 i 12247656- Sala Wiejska Krzywy Las</t>
  </si>
  <si>
    <t>R/00797/2016</t>
  </si>
  <si>
    <t>Licznikowa opłata stała dwumiesięczna licznik  C15FA445511- Sala Wiejska Grońsko</t>
  </si>
  <si>
    <t>umowa 2013/ZGK/13</t>
  </si>
  <si>
    <t>27.03.2013</t>
  </si>
  <si>
    <t>R/00798/2016</t>
  </si>
  <si>
    <t>Licznikowa opłata stała dwumiesięczna licznik  02310676- Sala Wiejska Komorowice, licznik 8641235 Sala Wiejska Linie, licznik 4075171 Sala Wiejska Pawłówek</t>
  </si>
  <si>
    <t>umowa 2011/ZGK45 umowa 2011/ZGK43 umowa 2011/ZGK46</t>
  </si>
  <si>
    <t>R/00816/2016</t>
  </si>
  <si>
    <t xml:space="preserve">cukierki na potrzeby sekretariatu </t>
  </si>
  <si>
    <t>FV-00157/2016/L</t>
  </si>
  <si>
    <t>05.05.2016</t>
  </si>
  <si>
    <t>Elżbieta Dulat/Anna Nowak</t>
  </si>
  <si>
    <t>PHU Torez Renata Torchała, ul. Źródlana 1, Lwówek</t>
  </si>
  <si>
    <t>FV/45/2016/04</t>
  </si>
  <si>
    <t>23-04-2016</t>
  </si>
  <si>
    <t>korespondencja pocztowa z UMiG kwiecień 2016</t>
  </si>
  <si>
    <t>FV-10850/G0400/11/SFAKA/P/04/16</t>
  </si>
  <si>
    <t>05-05-2016</t>
  </si>
  <si>
    <t>Stowarzyszenie Integracji Społeczności Lokalnych "Wielkopomoc" Posadówek 1,       64-310 Lwówek</t>
  </si>
  <si>
    <t>opłata za prowadzenie schroniska "Zwierzakowo" w Posadówku - kwiecień 2016 r. (opłata ryczałtowa - 1600 zł powiękoszona o koszt opieki nad dodatkowym 1 psem)</t>
  </si>
  <si>
    <t>01/05/16</t>
  </si>
  <si>
    <t>06.05.2016</t>
  </si>
  <si>
    <t>wspólne życzenia gmin powiatu nowotomyskiego z okazji 70-lecia Biblioteki w Nowym Tomyślu</t>
  </si>
  <si>
    <t>zlecenie 104/2016</t>
  </si>
  <si>
    <t>9.05.2016</t>
  </si>
  <si>
    <t>FV/17/2016/05</t>
  </si>
  <si>
    <t>telefon stacjonarny, rozmowy kwiecień 2016, abonament  maj 2016</t>
  </si>
  <si>
    <t>11-113766-05168</t>
  </si>
  <si>
    <t>dzierżawa urządzeń kwiecień 2016</t>
  </si>
  <si>
    <t>wydruk z dzierżawionych urządzeń ponad limit przyznany umową, w okresie od 02.2016 do 04.2016</t>
  </si>
  <si>
    <t>90098056</t>
  </si>
  <si>
    <t>02-05-2016</t>
  </si>
  <si>
    <t>90097904</t>
  </si>
  <si>
    <t>dopłata do wody i ścieków od 2016.04.01 do 2016.0430</t>
  </si>
  <si>
    <t>004/2016</t>
  </si>
  <si>
    <t>PPHU "KARKAM" Katarzyna Anna Pietryka, Al.. E. Sczanieckiej 34, Lwówek</t>
  </si>
  <si>
    <t>Zapewnienie konsumpcji delegacjom uczestniczącym w obchodach święta Konstytucji 3 Maja</t>
  </si>
  <si>
    <t>FA/14/2016</t>
  </si>
  <si>
    <t>Max-Gum Przedsiębiorstwo Produkcyjno Usługowo Handlowe Max- GUM Sławomir Gmiąt Chmielinko 19, 64-310 Lwówek</t>
  </si>
  <si>
    <t>Zakup materiału w celu położenia płytek w budynku przy biesiadniku w celu poprawy estetyki wsi Lipka Wielka</t>
  </si>
  <si>
    <t>zlecenie 86/2016</t>
  </si>
  <si>
    <t>814/04/2016</t>
  </si>
  <si>
    <t>30.04.2016</t>
  </si>
  <si>
    <t xml:space="preserve">faktura za energię elektryczną i usługi dystrybucji  (oświetlenie drogowe gminy) </t>
  </si>
  <si>
    <t>P/22460002/0005/16</t>
  </si>
  <si>
    <t>08/04/2016</t>
  </si>
  <si>
    <t>P/22463332/0006/16</t>
  </si>
  <si>
    <t>usługa dostępu do internetu 100mb/s - maj</t>
  </si>
  <si>
    <t>1222/05/2016</t>
  </si>
  <si>
    <t>dostarczenie wody i odprowadzenie scieków UMiG 2016.04.06-2016.05.06</t>
  </si>
  <si>
    <t>R/00857/2016</t>
  </si>
  <si>
    <t>09-05-2016</t>
  </si>
  <si>
    <t>Jotes-Wycena SC  Zygmunt Semrau  Lwówek</t>
  </si>
  <si>
    <t>operat szacunkowy o wartosci nieruchomości</t>
  </si>
  <si>
    <t>73/2016</t>
  </si>
  <si>
    <t>JW./75/2016</t>
  </si>
  <si>
    <t>10.05.2016</t>
  </si>
  <si>
    <t>zakup art.. drobnych (sprzęt AGD) na potrzeby Urzedu</t>
  </si>
  <si>
    <t>11-05-2016</t>
  </si>
  <si>
    <t>05/195/16</t>
  </si>
  <si>
    <t>USŁUGOWY ZAKŁAD MURARSKI Jacek Wachowiak, Zębowo ul. Miłostowska 8, 64-310 Lwówek</t>
  </si>
  <si>
    <t>Usunięcie zakrzaczeń, dokonanie korekty drzew oraz usunięcie drzew (wywrotów i złomów) na terenie gminy Lwówek</t>
  </si>
  <si>
    <t>59/2016</t>
  </si>
  <si>
    <t>02.05.2016</t>
  </si>
  <si>
    <t>333/04/2016</t>
  </si>
  <si>
    <t>Drogowe Centrum Produkcyjno-Handlowe "BiG" Sp. z o.o., Ługów 18, 66-200 Świebodzin</t>
  </si>
  <si>
    <t>Zakup pionowych znaków drogowych wraz z transpotem</t>
  </si>
  <si>
    <t>90/2016</t>
  </si>
  <si>
    <t>FV/57/05/2016</t>
  </si>
  <si>
    <t xml:space="preserve">dostarczenie wody i odprowadzenie scieków szalety miejskie: 2016.04.08-2016.05.09 </t>
  </si>
  <si>
    <t>R/00888/2016</t>
  </si>
  <si>
    <t>13-05-2016</t>
  </si>
  <si>
    <t>szkolenie " egzekucja, czyli przyusowe dochodzenie podatków i opłat"</t>
  </si>
  <si>
    <t>2016/sz/0682</t>
  </si>
  <si>
    <t>Adwokat Patrycja Monkiewicz Kancelaria Adwokacka, ul. Zakręt 11, Skórzewo</t>
  </si>
  <si>
    <t>sporządzenie skargi kasacyjnej do NSA od wyroku WSA IV SA/Po 1053/15</t>
  </si>
  <si>
    <t>4-05-2016</t>
  </si>
  <si>
    <t>02/05/2016</t>
  </si>
  <si>
    <t>16-05-2016</t>
  </si>
  <si>
    <t>Konserwacja oświetlenia drogowego ( miejscowość lwówek ul. Pniewska, Zamkowa,  miejscowość Zgierezynka</t>
  </si>
  <si>
    <t>1196102309</t>
  </si>
  <si>
    <t>10,674,51</t>
  </si>
  <si>
    <t>Doposażenie Sali Wiejskiej w Zgierzynce ( kosze, kpl wc, deska sedesowa)</t>
  </si>
  <si>
    <t>zlecenie nr  105</t>
  </si>
  <si>
    <t>09.05.2016</t>
  </si>
  <si>
    <t>50/16</t>
  </si>
  <si>
    <t>16.05.2016</t>
  </si>
  <si>
    <t>Green Key Joanna Masiota-Tomaszewska ul. Nowy Świat 10a/15, 60-583 Poznań</t>
  </si>
  <si>
    <t>opracowanie Programu Ochrony Środowiska dla gminy Lwówek - I etap</t>
  </si>
  <si>
    <t>1/05/16</t>
  </si>
  <si>
    <t>Salony Meblowe Szwedek i Roszkiewicz S. C. Rynek 36, 64-310 Lwówek</t>
  </si>
  <si>
    <t>Zakup mebli do śali Wiejskiej w Józefowie</t>
  </si>
  <si>
    <t>zlecenie nr 101</t>
  </si>
  <si>
    <t>FS/33/2016/B</t>
  </si>
  <si>
    <t>12.05.2016</t>
  </si>
  <si>
    <t>MAŁA GASTRONOMIA Leszek Sadłocha, Szewce, ul. Bukowska 124; Buk</t>
  </si>
  <si>
    <t>Zapewnienie Konsmpcji uczestnikom Święta Strażaka</t>
  </si>
  <si>
    <t>14-05-2016</t>
  </si>
  <si>
    <t>P.U.H - MEDAR Dariusz Kędzia, ul. Polna 34, Lwówek</t>
  </si>
  <si>
    <t>66</t>
  </si>
  <si>
    <t>sezonowa wymiana i naprawa ogumienia w samochodach gminnych Renault Trafic, Peugot Partner</t>
  </si>
  <si>
    <t>konsultant i partnerzy Wrocław</t>
  </si>
  <si>
    <t>udział w szkoleniu "Obrót nieruchomościami po 1 maja 2016r."</t>
  </si>
  <si>
    <t>2/5/P/B</t>
  </si>
  <si>
    <t>17.05.2016</t>
  </si>
  <si>
    <t>zlecenie</t>
  </si>
  <si>
    <t>669/NT/2016</t>
  </si>
  <si>
    <t xml:space="preserve"> "Nasz Dzień" Spółka Cywilna,  ul. Poznańska 22, 64-300 Nowy Tomyśl</t>
  </si>
  <si>
    <t>ogłoszenie prasowe do Tygodnika Nasz Dzień po Dniu - emisja 17.05.2016 dot. mpzp Zgierzynka</t>
  </si>
  <si>
    <t>BIS Wydawnictwa Reklama Hanna Adamczak Władysławowo</t>
  </si>
  <si>
    <t xml:space="preserve">na cele promocyjne z okazji Dnia Dziecka </t>
  </si>
  <si>
    <t>zlecenie 103/2016</t>
  </si>
  <si>
    <t>FV 114/2016</t>
  </si>
  <si>
    <t>Handel Art.. Przemysłowymi Sylwia Grzybek Nowy Tomyśl</t>
  </si>
  <si>
    <t>na cele promocyjne jako nagroda</t>
  </si>
  <si>
    <t>FV/13/2016</t>
  </si>
  <si>
    <t>w celu przygotowania poczenstunku dla dzieci</t>
  </si>
  <si>
    <t>FV-00170/2016/L</t>
  </si>
  <si>
    <t>18.05.2016</t>
  </si>
  <si>
    <t>Fv/1855/16</t>
  </si>
  <si>
    <t>19-05-2016</t>
  </si>
  <si>
    <t>Polski Koncern Naftowy Orlen S.A.ul. Chemików 7 ,Stacja paliw nr 0740 w Lwówku</t>
  </si>
  <si>
    <t>zakup paliwa do kosiarki 19,88L</t>
  </si>
  <si>
    <t>zecenie 122</t>
  </si>
  <si>
    <t>5535/0740/16</t>
  </si>
  <si>
    <t>19.05.2016</t>
  </si>
  <si>
    <t>Giel Agnieszka</t>
  </si>
  <si>
    <t>Miedzyzakładowa Pracownicza Kasa Zapomogowo Pozyczkowa Nowy Tomyśl</t>
  </si>
  <si>
    <t>Obsługa PKZP</t>
  </si>
  <si>
    <t>decyzaj Burmistrza</t>
  </si>
  <si>
    <t>36/2016</t>
  </si>
  <si>
    <t>Konsultacje w zakresie programów informatycznych dla UMIG</t>
  </si>
  <si>
    <t>RU-00051/2016</t>
  </si>
  <si>
    <t>Auto Myjnia "BŁYSK" Dorota Lisek, ul. Nowotomyska 26, Lwówek</t>
  </si>
  <si>
    <t>mycie zewnętrzne i wewnętrzne Renault Trafic PNT 79XG</t>
  </si>
  <si>
    <t>14/2016</t>
  </si>
  <si>
    <t>20-05-2016</t>
  </si>
  <si>
    <t>Usługi Kominiarskie  Stanisław Matuszak, 3-go Stycznia 2, Lwówek</t>
  </si>
  <si>
    <t>dokonanie czyszczenia kominów i przeglądu przewodów kominowych w budynku gminnym w Grońsku</t>
  </si>
  <si>
    <t>48/16</t>
  </si>
  <si>
    <t>23-05-2016</t>
  </si>
  <si>
    <t>Sprzedaz wody ( Sala Wiejska w Józefowie ) + opłata stała abonamentowa</t>
  </si>
  <si>
    <t>umowa 2013/ZGK/12</t>
  </si>
  <si>
    <t>R/00893/2016</t>
  </si>
  <si>
    <t>Zakup żyłki , oraz paliwa do kosiarki w celu wykaszania terenów zielonych w Sołectwie Chmielinko</t>
  </si>
  <si>
    <t>zleceie nr 126/2016</t>
  </si>
  <si>
    <t>F976/16</t>
  </si>
  <si>
    <t>Sklep Wielobranżowy Majsterek Nowak Piotr ul. Wittmanna 18, 64-310 Lwówek</t>
  </si>
  <si>
    <t>Jantar s.c. ul. Krakowska 5, 32-300 Olkusz</t>
  </si>
  <si>
    <t>publikacja-sprawozdania budżetowe</t>
  </si>
  <si>
    <t>167/5/16</t>
  </si>
  <si>
    <t>obsługa prawna w maju 2016</t>
  </si>
  <si>
    <t>61/2016</t>
  </si>
  <si>
    <t>25-05-2016</t>
  </si>
  <si>
    <t>Zapewnienie posiłku dla uczniów biorących udział w konkursie propagującym życie bez palenia, pod patronatem BMiG Lwówek</t>
  </si>
  <si>
    <t>000127</t>
  </si>
  <si>
    <t>internet mobilny, abonament 24-04-2016 do 23-05-2016</t>
  </si>
  <si>
    <t>16050923403847</t>
  </si>
  <si>
    <t>24-05-2016</t>
  </si>
  <si>
    <t>Ryszard Piechowiak Notariusz w Nowym Tomyslu</t>
  </si>
  <si>
    <t>przejecie nieruchomosci - dzialka nr 295 Konin droga</t>
  </si>
  <si>
    <t>akt notarialny Rep.A. nr 5248/2016</t>
  </si>
  <si>
    <t>24.05.2016</t>
  </si>
  <si>
    <t>111/2016</t>
  </si>
  <si>
    <t>Paliwo gazowe Szalety Miejskie 2016.03.18- 2016.05.18</t>
  </si>
  <si>
    <t>Paliwo gazowe Urząd 2016.04.19-2016.05.18</t>
  </si>
  <si>
    <t>1971927058/133</t>
  </si>
  <si>
    <t>1971935001/238</t>
  </si>
  <si>
    <t>FV/73/2016/05</t>
  </si>
  <si>
    <t>Zakup statuetek dla dzieci  na zawody wędkarskie  pod patronatem BMiG Lwówek</t>
  </si>
  <si>
    <t>wiązanka pogrzebowa</t>
  </si>
  <si>
    <t>30.05.2016</t>
  </si>
  <si>
    <t>Radecka Wiesława</t>
  </si>
  <si>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</si>
  <si>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</si>
  <si>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</si>
  <si>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</si>
  <si>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</si>
  <si>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</si>
  <si>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</si>
  <si>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dd/mm/rrrr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</si>
  <si>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</si>
  <si>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</si>
  <si>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</si>
  <si>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</si>
  <si>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</si>
  <si>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</si>
  <si>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</si>
  <si>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</si>
  <si>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</si>
  <si>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</si>
  <si>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</si>
  <si>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</si>
  <si>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</si>
  <si>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</si>
  <si>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</si>
  <si>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</si>
  <si>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</si>
  <si>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</si>
  <si>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</si>
  <si>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</si>
  <si>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P.H.U. AM Biuro Serwis Marek Piętka, pl. Przemysława 2/7; Buk</t>
  </si>
  <si>
    <t>decyzja Burmistrza</t>
  </si>
  <si>
    <t>01/84/16</t>
  </si>
  <si>
    <t>05-01-2016</t>
  </si>
  <si>
    <t>Maciej Piechowiak</t>
  </si>
  <si>
    <t>zakup materiałów biurowych na potrzeby pracowników Urzędu</t>
  </si>
  <si>
    <t>01/145/16</t>
  </si>
  <si>
    <t>08-01-2016</t>
  </si>
  <si>
    <t>Instalatorstwo Elektryczne Pomiary Elektroenergetyczne Janusz Sławianowski Grobia 11D, 64-410 Sieraków</t>
  </si>
  <si>
    <t>wykonanie robót przygotowawczych do wykonania zasilania elektr. Obiektu gminnego - kiosk na Rynku</t>
  </si>
  <si>
    <t>naprawa i remont oświetlenia ulicznego na terenie gminy</t>
  </si>
  <si>
    <t>zlecenie nr 2/2016</t>
  </si>
  <si>
    <t>zlecenie nr 3/2016</t>
  </si>
  <si>
    <t>04/01/2016</t>
  </si>
  <si>
    <t>01/01/2016</t>
  </si>
  <si>
    <t>05/01/2016</t>
  </si>
  <si>
    <t>Zbyszek Jaworowicz</t>
  </si>
  <si>
    <t>02/01/2016</t>
  </si>
  <si>
    <t>Zakład Budowlany Kazimierz Andrzejczak, Komorowo 14/1, 64-310 Lwówek</t>
  </si>
  <si>
    <t>Poprawa estetyki wsi w ramach FS Komorowo (II etap klombu)</t>
  </si>
  <si>
    <t>9/2016</t>
  </si>
  <si>
    <t>07/01/2016</t>
  </si>
  <si>
    <t>01/2016</t>
  </si>
  <si>
    <t>12/01/2016</t>
  </si>
  <si>
    <t>Krzysztof Pacholak</t>
  </si>
  <si>
    <t>zakup karnisza do montażu w UMiG w Lwówku</t>
  </si>
  <si>
    <t>Fa 10201156/P244/2016</t>
  </si>
  <si>
    <t>11/01/2016</t>
  </si>
  <si>
    <t>telefon stacjonarny, rozmowy grudzień 2015, abonament  styczeń 2016</t>
  </si>
  <si>
    <t>umowa nr PKB/10101OC/003441/15</t>
  </si>
  <si>
    <t>2015-07-22</t>
  </si>
  <si>
    <t>11-100849-01163</t>
  </si>
  <si>
    <t>Zakład Gospodarki Komunalnej Sp. z o.o. ul. Powstańców Wlkp. 40, 64-310 Lwówek</t>
  </si>
  <si>
    <t>za wodę do Sali Linie</t>
  </si>
  <si>
    <t>R/00004/2016</t>
  </si>
  <si>
    <t>07.01.2016</t>
  </si>
  <si>
    <t>Antoni Kraszewski</t>
  </si>
  <si>
    <t>za wodę do Sali Pawłówek</t>
  </si>
  <si>
    <t>umowa nr 2011/ZGK 46</t>
  </si>
  <si>
    <t>umowa nr 2011/ZGK 43</t>
  </si>
  <si>
    <t>R/00005/2016</t>
  </si>
  <si>
    <t>AGD RTV PIECHOCKI Jolanta Piechocka Tomasz Piechocki Sp. Jawna ul. Pniewska 8, 64-310 Lwówek</t>
  </si>
  <si>
    <t>zakup grzejnika olejowego do Sali w Komorowie</t>
  </si>
  <si>
    <t>zlecenie nr 14/2016</t>
  </si>
  <si>
    <t>VAT 11/2016</t>
  </si>
  <si>
    <t>08.01.2016</t>
  </si>
  <si>
    <t>GDDKiA, Rejon Nowy Tomyśl</t>
  </si>
  <si>
    <t>O.po.Z-17-4360.103.2015.ak</t>
  </si>
  <si>
    <t>11.05.2015</t>
  </si>
  <si>
    <t>11.5.2015</t>
  </si>
  <si>
    <t>GDDKiA-O/PO-NT-Z-17-ek-437/184-Z/1551/2014</t>
  </si>
  <si>
    <t>02.09.2014</t>
  </si>
  <si>
    <t>Starostwo Powiatowe, w nowym Tomyślu, ul. Poznańska 33</t>
  </si>
  <si>
    <t>7130.44.28b.2014</t>
  </si>
  <si>
    <t>18.12.2014</t>
  </si>
  <si>
    <t>7130.54.55.2014</t>
  </si>
  <si>
    <t>7130.45.30.2014</t>
  </si>
  <si>
    <t>7130.55.45.2014</t>
  </si>
  <si>
    <t>7130.53.54.2014</t>
  </si>
  <si>
    <t>7130.49.43.2014</t>
  </si>
  <si>
    <t>7130.43.28a.2014</t>
  </si>
  <si>
    <t xml:space="preserve">roczna opłata za umieszczenie w DK92 kanalizacji sanitarnej w Grońsku i przejście w Lwówku </t>
  </si>
  <si>
    <t xml:space="preserve">roczna opłata za umieszczenie w DK92 przyłączatelekomunikacyjnego (przejście na Zębowo) </t>
  </si>
  <si>
    <t>roczna opłata za umieszczenie w pasie drogowym 2731P Posadowo infrastruktury</t>
  </si>
  <si>
    <t>roczna opłata za umieszczenie w pasie drogowym 2734P Brody infrastruktury</t>
  </si>
  <si>
    <t>roczna opłata za umieszczenie w pasie drogowym 2731P Zębowo-Komorowo infrastruktury</t>
  </si>
  <si>
    <t>roczna opłata za umieszczenie w pasie drogowym 1731P, 2708  Lwówek-Komorowo-Józefowo  infrastruktury</t>
  </si>
  <si>
    <t>roczna opłata za umieszczenie w pasie drogowym 2708P  Chmielinko  infrastruktury</t>
  </si>
  <si>
    <t>roczna opłata za umieszczenie w pasie drogowym 2731P  Posadowo  infrastruktury</t>
  </si>
  <si>
    <t>roczna opłata za umieszczenie w pasie drogowym 2708P  Pakosław  infrastruktury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</si>
  <si>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</si>
  <si>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</si>
  <si>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</si>
  <si>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</si>
  <si>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</si>
  <si>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</si>
  <si>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</si>
  <si>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</si>
  <si>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</si>
  <si>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</si>
  <si>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</si>
  <si>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</si>
  <si>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</si>
  <si>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</si>
  <si>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</si>
  <si>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</si>
  <si>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</si>
  <si>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Systemy Komputerowe RADIX 80-332 Gdańsk ul. Piastowska 33</t>
  </si>
  <si>
    <t>464/2015</t>
  </si>
  <si>
    <t>10.12.2015</t>
  </si>
  <si>
    <t>40/16</t>
  </si>
  <si>
    <t>11.01.2016</t>
  </si>
  <si>
    <t>Robert Pędziwiatr</t>
  </si>
  <si>
    <t>Kontynuacja opieki autorskiej na rok 2016 programy RADIX</t>
  </si>
  <si>
    <t>01/233/16</t>
  </si>
  <si>
    <t>12-01-2016</t>
  </si>
  <si>
    <t>"Jantar" s.c  Ul. Krakowska 5 32-300 Olkusz</t>
  </si>
  <si>
    <t>zakup wydanictwa książkowego "komentarz do planu kont"</t>
  </si>
  <si>
    <t>104/1/16</t>
  </si>
  <si>
    <t>Ewelina Nawrot</t>
  </si>
  <si>
    <t>EUROCASH S.A. Hurtownia Pniewy-Sękowo, ul. Poznańska 3a, Sękowo</t>
  </si>
  <si>
    <t>Zakup produktów spożywczych na potrzeby Urzędu i Biura Rady</t>
  </si>
  <si>
    <t>C219F00578/01</t>
  </si>
  <si>
    <t>11-01-2016</t>
  </si>
  <si>
    <t>Hurtownia "U Kuby". Pl. Niepodległości 3, Nowy Tomyśl</t>
  </si>
  <si>
    <t>zakup stolikowych kalendarzy biurowych na potrzeby Urzedu</t>
  </si>
  <si>
    <t>Fv/6/16</t>
  </si>
  <si>
    <t>129,93</t>
  </si>
  <si>
    <t>04-01-2015</t>
  </si>
  <si>
    <t>G.S. Samopomoc Chłopska, ul. Powstańców Wlkp 15, Lwówek</t>
  </si>
  <si>
    <t>Zapewnienie posiłku dla uczestników gminnych obchodów wybuchu Powstania Wlkp.</t>
  </si>
  <si>
    <t>00001</t>
  </si>
  <si>
    <t>03-01-2016</t>
  </si>
  <si>
    <t>01/306/16</t>
  </si>
  <si>
    <t>14-01-2016</t>
  </si>
  <si>
    <t>ZGK sp. z o.o., ul. Powstańców Wlkp. 40, Lwówek</t>
  </si>
  <si>
    <t>dostarczenie wody i odprowadzenie scieków UMiG 2015.12.07-2016.01.11</t>
  </si>
  <si>
    <t>umowa z ZGK</t>
  </si>
  <si>
    <t>R /00037/2016</t>
  </si>
  <si>
    <t>13-01-2016</t>
  </si>
  <si>
    <t xml:space="preserve">ZGK sp. z o.o., ul. Powstańców Wlkp. 40, Lwówek, Okręgowa Stacja Kontroli Pojazdów </t>
  </si>
  <si>
    <t>wykonanie okresowego przeglądu gminnego samochodu Renaut Trafic  do przewozu osób niepełnosprawnych</t>
  </si>
  <si>
    <t>FV/00045/2016</t>
  </si>
  <si>
    <t>14.01.2016</t>
  </si>
  <si>
    <t>wypis i wyrys działki nr 877 Lwówek</t>
  </si>
  <si>
    <t>4/2016</t>
  </si>
  <si>
    <t>7.01.2016</t>
  </si>
  <si>
    <t>263/2016</t>
  </si>
  <si>
    <t>15.01.2016</t>
  </si>
  <si>
    <t>A. Nowakowska</t>
  </si>
  <si>
    <t>Usługowy Zakłąd Murarski Jacek Wachowiak, Zębowo ul. Miłostowska 8, 64-310 Lwówek</t>
  </si>
  <si>
    <t>dokończenie chodnika z FS Zgierzynka na rok 2016</t>
  </si>
  <si>
    <t>dokończenie chodnika z FS Zygmuntowo na rok 2016</t>
  </si>
  <si>
    <t>10/2016</t>
  </si>
  <si>
    <t>2/2016</t>
  </si>
  <si>
    <t>18.01.2016</t>
  </si>
  <si>
    <t>3/2016</t>
  </si>
  <si>
    <t>ENEA Oświetlenie Sp. z o.o.ul. Strzeszyńska 58, 60-479 Poznań</t>
  </si>
  <si>
    <t>konserwacja oświetlenia drogowego za m-c grudzień 2015</t>
  </si>
  <si>
    <t>umowa nr 37/ENEOS/OP/R5/2015</t>
  </si>
  <si>
    <t>C/F55800/2015</t>
  </si>
  <si>
    <t>PKP Energetyka S.A. Pion Sprzedaży ul. Kolejowa 4a, 60-715 Poznań</t>
  </si>
  <si>
    <t>umowa nr 12/DE/2013</t>
  </si>
  <si>
    <t>19/34012/37R/2015</t>
  </si>
  <si>
    <t>Strowgernet.pl s.c Lwówek</t>
  </si>
  <si>
    <t>usługa dostępu do internetu 100mb/s</t>
  </si>
  <si>
    <t>5-SLA-2015</t>
  </si>
  <si>
    <t>01.12.2015</t>
  </si>
  <si>
    <t xml:space="preserve">1442/01/2016 </t>
  </si>
  <si>
    <t>04.01.2016</t>
  </si>
  <si>
    <t>Studio Reklamy TOREZ Lwówek</t>
  </si>
  <si>
    <t>wykonanie pieczęci dla pracowników urzędu</t>
  </si>
  <si>
    <t>18/2016</t>
  </si>
  <si>
    <t>20.01.2016</t>
  </si>
  <si>
    <t>FV/38/2016/01</t>
  </si>
  <si>
    <t>21.01.2016</t>
  </si>
  <si>
    <t>Elzbieta Dulat</t>
  </si>
  <si>
    <t>19/2016</t>
  </si>
  <si>
    <t>FV/27/2016/01</t>
  </si>
  <si>
    <t>19.01.2016</t>
  </si>
  <si>
    <t>Anna Nowak</t>
  </si>
  <si>
    <t>Decathlon Sp.zo.o Warszawa</t>
  </si>
  <si>
    <t>art..sportowe do prowadzenia zajęć rekracyjno- sportowch przy gimnazjum</t>
  </si>
  <si>
    <t>5272016000189</t>
  </si>
  <si>
    <t>GKRPA-E.Nawrot</t>
  </si>
  <si>
    <t>Uchwała  RM XV/96/2015</t>
  </si>
  <si>
    <t>28.12.2015</t>
  </si>
  <si>
    <t>Wolters Kluwer S.A., ul. Przykopowa 33, 01-208 Warszawa</t>
  </si>
  <si>
    <t>Kodeks pracy. Komentarz - zakup na potrzeby stanowiska ds. kadr</t>
  </si>
  <si>
    <t>decyzja burmistrza</t>
  </si>
  <si>
    <t>1516011712</t>
  </si>
  <si>
    <t>18-01-2016</t>
  </si>
  <si>
    <t>Kancelaria Radcy Prawnego Bartosz Przewoźny, ul. Szczuczyńska 12, Szamotuły</t>
  </si>
  <si>
    <t>obsługa prawna w styczniu 2016</t>
  </si>
  <si>
    <t>umowa</t>
  </si>
  <si>
    <t>4-01-2016</t>
  </si>
  <si>
    <t>20-01-2016</t>
  </si>
  <si>
    <t>Auto-Service Mateusz Lisek, St. Wittmanna 37, Lwówek</t>
  </si>
  <si>
    <t>wymiana tarcz i klocków hamulcowych oraz elementów zawieszenia w samochodzie Renault Trafc PNT 79XG</t>
  </si>
  <si>
    <t>zlecenie nr 15/2016</t>
  </si>
  <si>
    <t>15-01-2016</t>
  </si>
  <si>
    <t>F/000016/16</t>
  </si>
  <si>
    <t>21-01-2016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</si>
  <si>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</si>
  <si>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</si>
  <si>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</si>
  <si>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0001-34-31780</t>
  </si>
  <si>
    <t>22-01-2016</t>
  </si>
  <si>
    <t>Elektromechanika Pojazdowa Jan Przybylak, ul. Słoneczna 9, Lwówek</t>
  </si>
  <si>
    <t>Naprawa instalacji elektrycznej z montażem lamp błyskowych w gimbusie gminnym</t>
  </si>
  <si>
    <t>25-01-2016</t>
  </si>
  <si>
    <t>dostarczenie wody i odprowadzenie scieków szalety miejskie: 2015.12.09-2016.01.14</t>
  </si>
  <si>
    <t>R/00082/2016</t>
  </si>
  <si>
    <t>19-01-2016</t>
  </si>
  <si>
    <t>dostarczenie wody do punktu czerpania wody dla celów p-poż: 2016.01.01-2016.01.31 (abonament za licznik)</t>
  </si>
  <si>
    <t>R/00106/2016</t>
  </si>
  <si>
    <t>kancelaria notarialna Ryszard piechowiak Nowy Tomyśl</t>
  </si>
  <si>
    <t>akt notarialny nr 7791/2015</t>
  </si>
  <si>
    <t>protokół RG.6822.13.15</t>
  </si>
  <si>
    <t>262/2015</t>
  </si>
  <si>
    <t>19.11.2015</t>
  </si>
  <si>
    <t>Anna Nowakowska</t>
  </si>
  <si>
    <t>PU-H "GEO-SYSTEM" Sp. Z o.o., ul. Kubickiego 9 lok. 5, Warszawa</t>
  </si>
  <si>
    <t>Aktualizacja i opieka autorska oprogramowania e-Gmina iMPA od 2016.01.01. do 2016.12.31</t>
  </si>
  <si>
    <t>umowa nr 1/2013</t>
  </si>
  <si>
    <t>27-06-2013</t>
  </si>
  <si>
    <t>342/2016/1255</t>
  </si>
  <si>
    <t>Sklep Wielobranżowy Przemysław Wyrwał Lwówek</t>
  </si>
  <si>
    <t>kwiaty dla wyróżnionej osoby na spotkaniu Noworocznym oraz w związku z otwarciem nowej siedziby ośrodka zdrowia</t>
  </si>
  <si>
    <t>6/2016</t>
  </si>
  <si>
    <t>25.01.2015</t>
  </si>
  <si>
    <t>Skarb Państwa - Państwowe Gospodarstwo Leśne, Lasy Państwowe Nadleśnictwo Pniewy, ul. Wolności 4, 62-045 Pniewy</t>
  </si>
  <si>
    <t>czynsz dzierżawy rocznej na wbudowanie kanalizacji sanitarnej w grunt nadleśnictwa w Grońsku za 2016r</t>
  </si>
  <si>
    <t>G002/15</t>
  </si>
  <si>
    <t>27.02.2015</t>
  </si>
  <si>
    <t>160110145</t>
  </si>
  <si>
    <t>22.01.2016</t>
  </si>
  <si>
    <t>Przedsiębiorstwo Wielobranżowe "KUBA" Andrzej Skrzypek, Grońsko 20, 64-310 Lwówek</t>
  </si>
  <si>
    <t>wyanjem Sali na imprezę rekreacyjną w ramach ZFŚS</t>
  </si>
  <si>
    <t>25.01.2016</t>
  </si>
  <si>
    <t>Biuro Edukacji Podatków Lokalnych Marcin Adamek                                         ul. Kożuchowska 15A                                65-364 Zielona Góra</t>
  </si>
  <si>
    <t>Udział w szkoleniu " Księgowość podatkowa 2016- gruntowne zmiany Ordynacji podatkowej"</t>
  </si>
  <si>
    <t xml:space="preserve">Decyzja Burmistrza </t>
  </si>
  <si>
    <t>F 39/01/2016</t>
  </si>
  <si>
    <t>Weronika Kulus</t>
  </si>
  <si>
    <t>Księgarnia Wojciech Kałużny                      ul. 3 Stycznia 3 64-310 Lwówek</t>
  </si>
  <si>
    <t>zakup druków  polecenia wyjazdu służbowego na potrzeby UMiG Lwówek</t>
  </si>
  <si>
    <t>decyzja BMiG Lwówek</t>
  </si>
  <si>
    <t>Faktura nr 4/K/16</t>
  </si>
  <si>
    <t>16.01.2016r.</t>
  </si>
  <si>
    <t>WOKiSS                                                       ul. Wawrzyniaka 37 60-504 Poznań</t>
  </si>
  <si>
    <t>udział w szkoleniu System Kadrowy/System Płacowy wersja SQL 4.02-KADRY+/PŁACE+</t>
  </si>
  <si>
    <t>19.01.2016r.</t>
  </si>
  <si>
    <t>Agnieszka Kaczmarek</t>
  </si>
  <si>
    <t>Faktura nr                FS-86/16/01/PIAS</t>
  </si>
  <si>
    <t>internet mobilny, abonament 24-12-2015 do 23-01-2016</t>
  </si>
  <si>
    <t>14-03-2014</t>
  </si>
  <si>
    <t>16010694297762</t>
  </si>
  <si>
    <t>24-01-2016</t>
  </si>
  <si>
    <t>umowa z ORANGE nr  S12008054</t>
  </si>
  <si>
    <t>JOTES-WYCENA SC  Zygmunt Semrau  Lwówek</t>
  </si>
  <si>
    <t>operat inwentaryzacyjny Grońsko - szkoła podstawowa</t>
  </si>
  <si>
    <t>1/2016</t>
  </si>
  <si>
    <t>4.01.2016</t>
  </si>
  <si>
    <t>JW./11/2016</t>
  </si>
  <si>
    <t>26.01.2016</t>
  </si>
  <si>
    <t>SZKOLENIE ( zamknięcie roku 2015 i otwarcie 2016 r.z uwzględnieniem zmian w przepisach)</t>
  </si>
  <si>
    <t>FS-161/16/01/PIAS</t>
  </si>
  <si>
    <t>Anna Skubiszyńska</t>
  </si>
  <si>
    <t xml:space="preserve">Udział w szkoleniu, System Windykacji Opłat i Podatków WIP (zamknięcie roku)  </t>
  </si>
  <si>
    <t xml:space="preserve">FS-160/16/01/PIAS </t>
  </si>
  <si>
    <t xml:space="preserve">Katarzyna Trzybińska </t>
  </si>
  <si>
    <t>Udział w szkoleniu PŁATNIK-przekaz elektroniczny</t>
  </si>
  <si>
    <t>FS-147/17/01/PIAS</t>
  </si>
  <si>
    <t>Musiał Mirosława</t>
  </si>
  <si>
    <t>drewniane dyplomy dla osób wyróżnionych przez gminę Lwówek i promujących gminę Lwówek - spotkanie podsumowujące rok 2015</t>
  </si>
  <si>
    <t>PGNIG SA BOK Leszno, ul. Przemysłowa 12, Leszno</t>
  </si>
  <si>
    <t>Paliwo gazowe Szalety Miejskie 2015.11.18- 2016.01.19</t>
  </si>
  <si>
    <t>Umowa z PGNIG</t>
  </si>
  <si>
    <t>1971927058/131</t>
  </si>
  <si>
    <t>Paliwo gazowe Urząd 2015.12.16-2016.01.19</t>
  </si>
  <si>
    <t>1971935001/234</t>
  </si>
  <si>
    <t xml:space="preserve">za energię elektryczną:skrzynka prądowa Rynek,plac ul.Żródlana, strażnica OSP Lwówek za okres od 10 do 12.2015 </t>
  </si>
  <si>
    <t>Nestle Waters Polska S.A. ul. Domaniewska 41, Warszawa</t>
  </si>
  <si>
    <t>zakup wody zródlanej do konsumpcji w miesiącu styczniu 2016</t>
  </si>
  <si>
    <t>umowa nr 30025369</t>
  </si>
  <si>
    <t>035596/2016</t>
  </si>
  <si>
    <t>27-01-2016</t>
  </si>
  <si>
    <t>Nowotomyski Dom Handlowy "PAWELEC" Sp.j.                            ul. Ogrodowa 7                             64-300 Nowy Tomyśl</t>
  </si>
  <si>
    <t xml:space="preserve">zakup kotary do zabezpieczenia drzwi wejściowych od strony parkingu - budynek UMiG </t>
  </si>
  <si>
    <t>Decyzja Burmistrza</t>
  </si>
  <si>
    <t>Fa VAT 31/0/2016</t>
  </si>
  <si>
    <t>WAGART Warszawa Sp. z o.o., ul. Zawiszy Czarnego 2/2, Katowice</t>
  </si>
  <si>
    <t>Uczestnictwo pracowników urzędu w seminariun z zakresu ochrony środowiska</t>
  </si>
  <si>
    <t>Zamówienie</t>
  </si>
  <si>
    <t>28-10-2015</t>
  </si>
  <si>
    <t>103/01/2016</t>
  </si>
  <si>
    <t>23-01-2016</t>
  </si>
  <si>
    <t>e-line Systemy Internetowe Tadeu Kozłowski</t>
  </si>
  <si>
    <t>Licencja i opieka techniczna za rok 2016 dla BIP</t>
  </si>
  <si>
    <t>Aneks do umowy z dnia 13.01.2011</t>
  </si>
  <si>
    <t>01.01.2016</t>
  </si>
  <si>
    <t>44/01/2016</t>
  </si>
  <si>
    <t>PU-H Tomasz Masztalerz, ul. E. Sczanieckiej 50, Lwówek</t>
  </si>
  <si>
    <t>paliwo i materiały eksploatacyjne do gimbusu gminnego w miesiącu styczniu 2016</t>
  </si>
  <si>
    <t>111/16</t>
  </si>
  <si>
    <t>31-01-2016</t>
  </si>
  <si>
    <t>telefony komórkowe od 29.12.2015 do 28.01.2016</t>
  </si>
  <si>
    <t>umowa nr S12116216</t>
  </si>
  <si>
    <t xml:space="preserve">20-01-2015 </t>
  </si>
  <si>
    <t>16010706027547</t>
  </si>
  <si>
    <t>29-01-2016</t>
  </si>
  <si>
    <t>PHU "MK" Magdalena Karłyk, ul. Św. Antoniego 29/3, Poznań</t>
  </si>
  <si>
    <t>1/01/GL/2016</t>
  </si>
  <si>
    <t>02-01-2016</t>
  </si>
  <si>
    <t>zakup materiałów do wykonania elementów dekoracyjnych na potrzeby organizacji obchodów rocznicy wybuchu Powstania Wielkopolskiego</t>
  </si>
  <si>
    <t>ZGM, ul. Pniewska 58, Lwówek</t>
  </si>
  <si>
    <t>Inkaso opłaty targowej za styczeń 2016</t>
  </si>
  <si>
    <t>Uchwała RM w Lwówku V/19/2011</t>
  </si>
  <si>
    <t>20-01-2011</t>
  </si>
  <si>
    <t>2016/155</t>
  </si>
  <si>
    <t>01-02-2016</t>
  </si>
  <si>
    <t>Zakład Gospodarki Komunalnej w Lwówku Sp. z o.o., ul. Powstańców Wlkp. 40, 64-310 Lwówek</t>
  </si>
  <si>
    <t>Zimowe utrzymanie dróg gminnych na terenie miasta Lwówek</t>
  </si>
  <si>
    <t>495/2015</t>
  </si>
  <si>
    <t>30.12.2015</t>
  </si>
  <si>
    <t>0011/2016</t>
  </si>
  <si>
    <t>29.01.2016</t>
  </si>
  <si>
    <t>Jan Kulus</t>
  </si>
  <si>
    <t>Nuvarro Sp. z o .o . Posada ul. Reymonta 23, 62-530 Kazimierz Biskupi</t>
  </si>
  <si>
    <t xml:space="preserve">opracowanie Planu gospodarki nieskoemisyjnej dla Gminy Lwówek na lata 2015-2020 </t>
  </si>
  <si>
    <t>08-07-2015</t>
  </si>
  <si>
    <t>16-FVS/01/0006</t>
  </si>
  <si>
    <t>2016-01-25</t>
  </si>
  <si>
    <t>Kinga Kawała</t>
  </si>
  <si>
    <t>zakup  art. higienicznych na potrzeby Urzędu</t>
  </si>
  <si>
    <t>Fv/473/16</t>
  </si>
  <si>
    <t>03-02-2016</t>
  </si>
  <si>
    <t>Jeronimo Martins Polska S.A., Biedronka, ul. Witosa 7, Nowy Tomyśl</t>
  </si>
  <si>
    <t>zakup  środków czystości na potrzeby Urzędu</t>
  </si>
  <si>
    <t>102004172/02/16</t>
  </si>
  <si>
    <t>Quartet s.j. M.Gmurowska, A. Gmurowska, ul. Lwówecka 22, Pniewy</t>
  </si>
  <si>
    <t>000002952/2016/0643/KK</t>
  </si>
  <si>
    <t>02/2016</t>
  </si>
  <si>
    <t>zakup paliwa i mat ekploat. do sam. Renault Trafic w styczniu 2016 r. - część pierwsza</t>
  </si>
  <si>
    <t>zakup paliwa i mat ekploat. do sam. Renault Trafic w styczniu 2016 r. - część druga</t>
  </si>
  <si>
    <t>Usługi projektowe i nadzory budów Zenon Dzięcioł, Rynek 11, 64-330 Opalenica</t>
  </si>
  <si>
    <t>dokumentacja projektowo-kosztorysowa drogi gmnnej Konin w kierunku na Zamorze</t>
  </si>
  <si>
    <t>07.01.216</t>
  </si>
  <si>
    <t>03.02.2016</t>
  </si>
  <si>
    <t>dokumentacja projektowo-kosztorysowa drogi gmnnej Komorowo-Komorowice</t>
  </si>
  <si>
    <t>8/2016</t>
  </si>
  <si>
    <t>zakup mopa do sprzatania pomieszczen PIK</t>
  </si>
  <si>
    <t>04/16</t>
  </si>
  <si>
    <t>27.01.2016</t>
  </si>
  <si>
    <t>Przewozy Autobusowe Benedykt Prędki, Gnuszyn 24/1, Chrzypsko Wielkie</t>
  </si>
  <si>
    <t>Przewóz uczniów Gimnazjum w Lwówku do Poznania w ramach akcji "Wypoczynek dzieci i młodzieży"</t>
  </si>
  <si>
    <t>Uchwała nr XV/100/2015 Rady Miejskiej w Lwówku</t>
  </si>
  <si>
    <t>28-12-2015</t>
  </si>
  <si>
    <t>32/2016</t>
  </si>
  <si>
    <t>Usługi - Transport DACHMAR Marek Dach, Konin 59, Lwówek</t>
  </si>
  <si>
    <t>Przewóz uczniów ZSPiP w Posadowie do Poznania w ramach akcji "Wypoczynek dzieci i młodzieży"</t>
  </si>
  <si>
    <t>30-01-2016</t>
  </si>
  <si>
    <t>DHL Express Sp. z o.o. ul. Osmańska 2, 02-823 Warszawa</t>
  </si>
  <si>
    <t>Wysyłka gwarancyjna do VERACOM S.A. Kraków</t>
  </si>
  <si>
    <t>Sputnik Software sp. z o.o.</t>
  </si>
  <si>
    <t>Licencja na aktualizacje oprogramowania Proton</t>
  </si>
  <si>
    <t>6/F/PO/149/3</t>
  </si>
  <si>
    <t>29.90</t>
  </si>
  <si>
    <t>652\1\2016</t>
  </si>
  <si>
    <t>Rzeźnictwo i Wędliniarstwo Eugeniusz Bocer, ul. Dębowa 2, Trzciel</t>
  </si>
  <si>
    <t>Zapewnienie posiłku dla gości uczestniczących w Spotkaniu Noworocznym, promujacym osiągnięcia gminy Lwówek w roku 2015</t>
  </si>
  <si>
    <t>00142/16</t>
  </si>
  <si>
    <t>000005</t>
  </si>
  <si>
    <t>Drukarnia "LEMAL" Alicja Mateja, BolesLawa Chrobrego 81, Gdańsk</t>
  </si>
  <si>
    <t>Zakup druków na potrzeby Urzędu</t>
  </si>
  <si>
    <t>Zlecenie nr 23/2016</t>
  </si>
  <si>
    <t>01.02.2016</t>
  </si>
  <si>
    <t>163/2016</t>
  </si>
  <si>
    <t>01/706/16</t>
  </si>
  <si>
    <t>02/79/16</t>
  </si>
  <si>
    <t xml:space="preserve">JYSK Sp. z o.o.                                   ul. Meteorytowa 13, 80-299 Gdańsk </t>
  </si>
  <si>
    <t>ZPR Media S.A.                                       ul. Dęblińska 6                               04-187 Warszawa</t>
  </si>
  <si>
    <t>Nr 00004858/PR/16/FP</t>
  </si>
  <si>
    <t>28/01/2016</t>
  </si>
  <si>
    <t>Forum Media Polska                                Sp. z o.o. ul. Polska 13                              60-595 Poznań</t>
  </si>
  <si>
    <t xml:space="preserve">decyzja Burmistrza </t>
  </si>
  <si>
    <t>Fa VAT: 2018172-01-4-R</t>
  </si>
  <si>
    <t>02/02/2016</t>
  </si>
  <si>
    <t xml:space="preserve">QUARTET s.j.     M.Gmurowska, A.Gmurowska                                            ul. Lwówekcka 22 62-045 Pniewy </t>
  </si>
  <si>
    <t>Fa VAT 000002955/2016/0643/KK</t>
  </si>
  <si>
    <t>31/01/2016</t>
  </si>
  <si>
    <t>prenumerata roczna czasopisma" Murator"</t>
  </si>
  <si>
    <t>Oprogarmowanie wspomagające procedury przetargowe - aktualizacja</t>
  </si>
  <si>
    <t>zakup paliwa do samochodu służbowego                      Peugeot Partner                          PNT 25510 za msc 01/2016</t>
  </si>
  <si>
    <t>ZGK Sp. z o. o. ul. Powstańców Wlkp. 40, 64-310 Lwówek</t>
  </si>
  <si>
    <t>odbiór odpadów komunalnych z terenu poz. 1sołectwa Brody oraz poz. 2 UMiG Lwówek ul. Ratuszowa 2, za okres od 01-01-2016 do 31-01-2016</t>
  </si>
  <si>
    <t>poz. 1 - umowa nr 62/2008 , poz. 2 - 26/2008</t>
  </si>
  <si>
    <t>poz. 1 - 08.05.2008 z ZGK Sp. z o. o. poz. 2 - 14.02.2008 z ZGK Sp. z o. o.</t>
  </si>
  <si>
    <t>S/0194/2016</t>
  </si>
  <si>
    <t>28-01-2016</t>
  </si>
  <si>
    <t>Firma Usługowo-Handlowa "Santox" ul. Zbąszyńska 20, 64-300 Nowy t\omyśl</t>
  </si>
  <si>
    <t>odbiór zwłok zwierząt w styczniu 2016 r. - opłata ryczałtowa</t>
  </si>
  <si>
    <t>31-12-2015</t>
  </si>
  <si>
    <t>0017/16</t>
  </si>
  <si>
    <t>ENEA Operator Sp. z o.o. ul. Strzeszyńska 58, 60-479 Poznań</t>
  </si>
  <si>
    <t>przyłącze jednorazowe na "Święto grzyba 2015" w Zębowie</t>
  </si>
  <si>
    <t>umowa nr OD5/ZR2/853/2015</t>
  </si>
  <si>
    <t>26.06.2015</t>
  </si>
  <si>
    <t>P/N/10068866/0001/16</t>
  </si>
  <si>
    <t>ZGK Sp. zo.o. ul. Powstańców Wlkp. 40, 64-310 Lwówek</t>
  </si>
  <si>
    <t>zlecenie nr 28/2016</t>
  </si>
  <si>
    <t>S/0203/2016</t>
  </si>
  <si>
    <t>02.02.2016</t>
  </si>
  <si>
    <t>Orange Polska S.A. Al. Jerozolimskie 160, Warszawa</t>
  </si>
  <si>
    <t>wywóz szamba z m. Zgierzynka - Sala Wiejska (FS)</t>
  </si>
  <si>
    <t>Kancelaria Radcy  Prawnego Maciej Łodyga ul.Tysiąclecia 3 64-300 Nowy Tomyśl</t>
  </si>
  <si>
    <t>konsultacje prawne w punkcie PIK</t>
  </si>
  <si>
    <t>3/01/2013</t>
  </si>
  <si>
    <t>29.01.2015</t>
  </si>
  <si>
    <t>"TEFA" Witold Fabian                        ul. E.Sczanieckiej 89                         64-310 Lwówek</t>
  </si>
  <si>
    <t>wykonanie usług BHP na potrzeby UMiG Lwówek</t>
  </si>
  <si>
    <t>umowa z dnia 02.07.2002r. (aneks z dnia 17.02.2014r.)</t>
  </si>
  <si>
    <t>rachunek nr 1/2016</t>
  </si>
  <si>
    <t>30.01.2016r.</t>
  </si>
  <si>
    <t>Utrzymanie czystości i porządku w gminie, Ustawa o dostepie do informacji publicznej - komentarze, zakup na potrzeby UMiG</t>
  </si>
  <si>
    <t>1516021310</t>
  </si>
  <si>
    <t>04-02-2016</t>
  </si>
  <si>
    <t>Orange Polska S.A., Al.. Jerozolimskie 160, Warszawa</t>
  </si>
  <si>
    <t>Poczta Polska S. A., ul. Kościuszki 77, Poznań</t>
  </si>
  <si>
    <t>korespondencja pocztowa z UMiG styczeń 2016</t>
  </si>
  <si>
    <t>1295/CP RH10-7/2010</t>
  </si>
  <si>
    <t>30.09.2010</t>
  </si>
  <si>
    <t>FV-01468/G0400/11/SFAKA/P/01/16</t>
  </si>
  <si>
    <t>02/169/16</t>
  </si>
  <si>
    <t>05-02-2016</t>
  </si>
  <si>
    <t>Regiinalna Izba Obrachunkowa w Poznaniu, ul. Zielona 8, Poznań</t>
  </si>
  <si>
    <t>Szkolenie : "Zmiany w Rachunkowości oraz zamknięcie ksiąg rachunkowych i sprawozdania za rok 2015", dla 3 pracowników UMiG Lwówek</t>
  </si>
  <si>
    <t>2016/SZ/0223</t>
  </si>
  <si>
    <t>F.H.U "ELTOM" Tomasz Jarnut Lwówek, ul. Pniewska 1</t>
  </si>
  <si>
    <t>zakup art.. drobnych (baterie, sprzęt AGD) na potrzeby Urzedu</t>
  </si>
  <si>
    <t>05/16</t>
  </si>
  <si>
    <t>P.U.H. Kazimierz Eliza Bąblińska-Masztalerz, ul. Piłsudskiego 4, Nowy Tomyśl</t>
  </si>
  <si>
    <t>zakup kalendarzy PCK na potrzeby Urzedu</t>
  </si>
  <si>
    <t>50/2016</t>
  </si>
  <si>
    <t>EKO-WIT Hurtownia Artykułów Papierniczych Tomasz Frąckowiak ul. Rynek 17, 64-310 Lwówek</t>
  </si>
  <si>
    <t>zakup materiału na kultywowanie tradycji wiejskich wsi Zgierzynka (FS)</t>
  </si>
  <si>
    <t>zlecenie nr 30/2016</t>
  </si>
  <si>
    <t>Nr L/46/16</t>
  </si>
  <si>
    <t>09.02.2016</t>
  </si>
  <si>
    <t>Security System Marcin Macioszek Zamorze 22, 62-045 Pniewy</t>
  </si>
  <si>
    <t>zlecenie nr 26/2016</t>
  </si>
  <si>
    <t>montaż oświetlenia placu zabaw we wsi Konin (FS)</t>
  </si>
  <si>
    <t>Nr 08/2016</t>
  </si>
  <si>
    <t>10.02.2016</t>
  </si>
  <si>
    <t>TOSHIBA TEC POLAND S.A.    ul. Mineralna 15 a, Warszawa</t>
  </si>
  <si>
    <t>dzierżawa urządzeń styczeń 2016</t>
  </si>
  <si>
    <t>D11402</t>
  </si>
  <si>
    <t>90093247</t>
  </si>
  <si>
    <t>wydruk z dzierżawionych urządzeń ponad limit przyznany umową, w okresie od 11.2015 do 01.2016</t>
  </si>
  <si>
    <t>90093248</t>
  </si>
  <si>
    <t>Przedsiębiorstwo Robót Inzynieryjno Drogowych S.A., ul. Poznańska 42, 64-300 Nowy Tomyśl</t>
  </si>
  <si>
    <t>przebudowa drogi gminnej z destruktu asfaltowego w ramach Funduszy Sołeckiego wsi Pawłówek</t>
  </si>
  <si>
    <t>11/2016</t>
  </si>
  <si>
    <t>S01 001/02/16</t>
  </si>
  <si>
    <t>usługa dostępu do internetu 100mb/s - luty</t>
  </si>
  <si>
    <t>1344/02/2016</t>
  </si>
  <si>
    <t>04.02.2016</t>
  </si>
  <si>
    <t>Grzegorz Godawa Węgorzewo</t>
  </si>
  <si>
    <t>wykonanie projektu modelu negatywu silikonowej statuetki "Zegar"</t>
  </si>
  <si>
    <t>H.M.F. Filip Staśkiewicz, Wąsowo, ul. Szkolna 3, Kuślin</t>
  </si>
  <si>
    <t>Przewóz uczniów Gimnazjum w Lwówku do Zielonej Góry w ramach akcji "Wypoczynek dzieci i młodzieży"</t>
  </si>
  <si>
    <t>08-02-2016</t>
  </si>
  <si>
    <t>dopłata do wody i ścieków od 2016.01.01 do 2016.01.31</t>
  </si>
  <si>
    <t>uchwała RM nr IV/29/2015</t>
  </si>
  <si>
    <t>26-03-2015</t>
  </si>
  <si>
    <t>001/2016</t>
  </si>
  <si>
    <t>dokumentacja projektowo-kosztorysowa drogi gmnnej Komorowo</t>
  </si>
  <si>
    <t>7/2016</t>
  </si>
  <si>
    <t>12.02.2016</t>
  </si>
  <si>
    <t>Opłata za domenę lwowek.com.pl na kolejny rok</t>
  </si>
  <si>
    <t>24/02/2016</t>
  </si>
  <si>
    <t>29.02.2016</t>
  </si>
  <si>
    <t xml:space="preserve">Data rejestracji domeny 2003-02-27         </t>
  </si>
  <si>
    <t>konserwacja oświetlenia drogowego za m-c styczeń 2016</t>
  </si>
  <si>
    <t>Nr 1196100379</t>
  </si>
  <si>
    <t>11.02.2016</t>
  </si>
  <si>
    <t>zakup gaśnic p.poż. na salę wiejską w Zębowie (FS)</t>
  </si>
  <si>
    <t>zlecenie nr 33/2016</t>
  </si>
  <si>
    <t>FV/22/2016/02</t>
  </si>
  <si>
    <t>AUTO TRUCK S.C. punkt handlowy Lwówekl, Al.. E. Sczanieckiej 78</t>
  </si>
  <si>
    <t>3/FA/160072/2016</t>
  </si>
  <si>
    <t>12-06-2016</t>
  </si>
  <si>
    <t>"AGROS" PH-U Alina Szuba, Zdzisław Szuba, Nowotomyska 34, Lwówek</t>
  </si>
  <si>
    <t>220/02/2016</t>
  </si>
  <si>
    <t>15-02-2016</t>
  </si>
  <si>
    <t>zakup  materiałów eksploatacyjnych niezbędnych do wykonania prac remontowych w Gimbusie gminnym</t>
  </si>
  <si>
    <t>dostęp do LEX Samorząd Terytorialny od 2016.02.01 do 2017.01.31</t>
  </si>
  <si>
    <t>zlecenie nr 900568131</t>
  </si>
  <si>
    <t>1516021360</t>
  </si>
  <si>
    <t>Enea S.A. ul. Górecka 1, 60-201 Poznań</t>
  </si>
  <si>
    <t>umowa nr DS./SZ/MG/32/2015</t>
  </si>
  <si>
    <t>30.11.2015</t>
  </si>
  <si>
    <t>P/21816888/0001/16</t>
  </si>
  <si>
    <t>Rachunek do umowy o dzieło z przekazaniem praw autorskich</t>
  </si>
  <si>
    <t>Zakład Mechaniki Pojazdowej Blacharstwo i Lakiernictwo Witold Spychała, ul. Wytomyska 4, Wąsowo</t>
  </si>
  <si>
    <t xml:space="preserve">Wymiana przewodu hydraulicznego układu wspomagania w gimbusie gminnym </t>
  </si>
  <si>
    <t>zlecenie nr 35/2016</t>
  </si>
  <si>
    <t>10-02-2016</t>
  </si>
  <si>
    <t>16-02-2016</t>
  </si>
  <si>
    <t>szafka biesiadnika przy Sali w Zębowie - opłata stałaza 12.2015 - 01.2016</t>
  </si>
  <si>
    <t>Regionalna Izba Obrachunkowa w Poznaniu ul. Zielona 8 61-851 Poznań</t>
  </si>
  <si>
    <t>szkolenie -zmiany w ordynacji podatkowej na 2016 rok</t>
  </si>
  <si>
    <t>2016/SZ/0353</t>
  </si>
  <si>
    <t>sprzedaż energii elektrycznej do 31.12.2015</t>
  </si>
  <si>
    <t>19/34012/38R/2016</t>
  </si>
  <si>
    <t>16.02.2016</t>
  </si>
  <si>
    <t>sprzedaż energi + dystrybucja Zgierzynka 59/3</t>
  </si>
  <si>
    <t>umowa DS./SZ/MG/32/2015</t>
  </si>
  <si>
    <t>P/22462986/0001/16</t>
  </si>
  <si>
    <t>kompleksowa Lipka Wielka dz. 14/3 biesiadnik + salka</t>
  </si>
  <si>
    <t>P/22374230/0001/16</t>
  </si>
  <si>
    <t>GS "SCh" ul. Powstańców Wlkp. 15, 64-310 Lwówek</t>
  </si>
  <si>
    <t>środki czystości do Sali wiejskiej w Chmielinku (FS)</t>
  </si>
  <si>
    <t>zlecenie 34/2016</t>
  </si>
  <si>
    <t>Nr 000061</t>
  </si>
  <si>
    <t>Platforma Edukacyjna Prawo Finanse Podatki Mazowiecka 28U 96-100 Skierniewice</t>
  </si>
  <si>
    <t>Szkolenie "Vat w JST w 2016 roku- nowe metody odliczeń VAT i obowiązkowa centralizacja VAT" w dniu 18.02.2016</t>
  </si>
  <si>
    <t>215/SO/2016</t>
  </si>
  <si>
    <t>18.02.2016</t>
  </si>
  <si>
    <t>Agnieszka Giel, Ewelina Nawrot</t>
  </si>
  <si>
    <t xml:space="preserve">Usługi Geodezyjno - Kartograficzne Maciej Górny ul. Strzelecka 20, 62-045 Pniewy </t>
  </si>
  <si>
    <t xml:space="preserve"> wykonanie mapy do celów projektowych dz. 972/1 i 972/2 </t>
  </si>
  <si>
    <t>Fa VAT FVS/00002/02/2016</t>
  </si>
  <si>
    <t>15/02/2016</t>
  </si>
  <si>
    <t>PH-U-P ZEMAR Spółka z o.o., ul. Poznańska 106 Międzyrzecz</t>
  </si>
  <si>
    <t>F001564/16/02-01</t>
  </si>
  <si>
    <t>17-02-2016</t>
  </si>
  <si>
    <t>ABC PRO Sp. Z o.o., Owsiana 12, Warszawa</t>
  </si>
  <si>
    <t>zakup licencji na program do edytowania uchwał podejmowanych przez Radę Miejską, na okres od 28-02-2016 do 28-02-2017</t>
  </si>
  <si>
    <t>zlecenie nr 36/2016</t>
  </si>
  <si>
    <t>177/02/2016</t>
  </si>
  <si>
    <t>Hydrogeologia i Geologia Inżynierska Jacek Świstul. Kazimierza Przerwy - Tetmajera 3
64-800 Chodzież
NIP 764 225 65 55</t>
  </si>
  <si>
    <t>badania geotechniczne gruntu pod przebudowy dróg PROW 2014-2020</t>
  </si>
  <si>
    <t>31/2016</t>
  </si>
  <si>
    <t>09/2016</t>
  </si>
  <si>
    <t>17.02.2016</t>
  </si>
  <si>
    <t>sprzedaż energii elektrycznej od 30.09.2015 do 30.11.2015</t>
  </si>
  <si>
    <t>umowa 12/DE/2013</t>
  </si>
  <si>
    <t>duplikat faktury 19/34012/35R/2015</t>
  </si>
  <si>
    <t>24.02.2016</t>
  </si>
  <si>
    <t>16.12.2013</t>
  </si>
  <si>
    <t>Marek Szewczyk "SZEWCZYK-SOFT"os. Stare Żegrze 89B/5, Poznań</t>
  </si>
  <si>
    <t>aktualizacja programów komputerowych do obsługi podatków lokalnych, zamknięcie roku 2015 i przygotowanie danych na 2016</t>
  </si>
  <si>
    <t>RU-00013/2016</t>
  </si>
  <si>
    <t>Torez Renata Torchała, Źródlana 1, Lwówek</t>
  </si>
  <si>
    <t>kamizelki odblaskowe z nadrukiem dla opiekunów dzieci na dowozach do placówek oświatowych</t>
  </si>
  <si>
    <t>zlecenie nr 40/2016</t>
  </si>
  <si>
    <t>19-02-2016</t>
  </si>
  <si>
    <t>FV/46/2016/02</t>
  </si>
  <si>
    <t>22-02-2016</t>
  </si>
  <si>
    <t>ZAKŁAD USŁUGOWO-HANDLOWY MARIUSZ JĘDRZEJCZAK, ul. Kasztanowa 11, 64-310 Lwówek</t>
  </si>
  <si>
    <t>Usunięcie zakrzaczeń z dróg gminnych w miejscowości Komorowice</t>
  </si>
  <si>
    <t>39/2016</t>
  </si>
  <si>
    <t>23.02.2016</t>
  </si>
  <si>
    <t>oświetlenie drogowe Lipka Wielka 25.11.2016-21.01.2016</t>
  </si>
  <si>
    <t>P/22477142/0001/16</t>
  </si>
  <si>
    <t>25.02.2016</t>
  </si>
  <si>
    <t>środki czystości do Sali wiejskiej w Zgierzynce (FS)</t>
  </si>
  <si>
    <t>zlecenie 29/2016</t>
  </si>
  <si>
    <t>FV/40/2016/02</t>
  </si>
  <si>
    <t>26.02.2016</t>
  </si>
  <si>
    <t>VIDA, Andrzej Tarasek, 40-003 Katowice, ul. Teatralna 8/13</t>
  </si>
  <si>
    <t>43/2016</t>
  </si>
  <si>
    <t>19.02.2016</t>
  </si>
  <si>
    <t>FV/2016/02/0105</t>
  </si>
  <si>
    <t>Odnownienie serwisu urządzenia UTM na 1 rok</t>
  </si>
  <si>
    <t>oświetlenie drogowe Władysławowo 26.11.15-21.01.16</t>
  </si>
  <si>
    <t>P/22477073/0001/16</t>
  </si>
  <si>
    <t>Regionalna Izba Obrachunkowa     ul Zielona 8  Poznań</t>
  </si>
  <si>
    <t xml:space="preserve">szkolenie " Zmiany rachunkowości oraz zamkniecie ksiąg"- 3 osoby </t>
  </si>
  <si>
    <t>Verte Centrum Szkoleń i Rozwoju Kadr Katarzyna Bielecka, ul. 1 Maja 3A/6 , 55-100 Trzebnica</t>
  </si>
  <si>
    <t>Szkolenie: "Kształcenie specjalne dzieci i młodzieży w roku 2016" - Poznań</t>
  </si>
  <si>
    <t>355/02/2016</t>
  </si>
  <si>
    <t>Aldona Skręta</t>
  </si>
  <si>
    <r>
      <t xml:space="preserve">Stowarzyszenie Integracyjne Wspólnoty </t>
    </r>
    <r>
      <rPr>
        <b/>
        <sz val="8.5"/>
        <color indexed="8"/>
        <rFont val="Czcionka tekstu podstawowego"/>
        <charset val="238"/>
      </rPr>
      <t>BARKA</t>
    </r>
  </si>
  <si>
    <t>organizacja szkolenia dwudniowego "Wielkopolska Odnowa Wsi"</t>
  </si>
  <si>
    <t>FV/14/2016/02</t>
  </si>
  <si>
    <t>przepompownie ścieków Cmielinko, Józefowo od 06.12.15-09.02.16</t>
  </si>
  <si>
    <t>P/22463173/0001/16</t>
  </si>
  <si>
    <t>Zakup żarówek samochodowych do Renault Trafic - przewóz osób niepełnosprawnych</t>
  </si>
  <si>
    <t>3/FA/160092/2016</t>
  </si>
  <si>
    <t>24-06-2016</t>
  </si>
  <si>
    <t>wykonanie okresowego przeglądu gimbusu gminnego</t>
  </si>
  <si>
    <t>FV/00279/2016</t>
  </si>
  <si>
    <t>26-02-2016</t>
  </si>
  <si>
    <t>Firma Handlowo-Usługowa Sp. j. Irena B, Ryszard Buda ul. Szkolna 4/2 Boruja Kościelna 64-300 Nowy Tomyśl</t>
  </si>
  <si>
    <t>zakup korkowej tablicy ogłoszeniowej</t>
  </si>
  <si>
    <t>Fa VAT 450/02/2016</t>
  </si>
  <si>
    <t>29-02-2016</t>
  </si>
  <si>
    <t>obsługa prawna w lutym 2016</t>
  </si>
  <si>
    <t>17/2016</t>
  </si>
  <si>
    <t>23-02-2016</t>
  </si>
  <si>
    <t>02/614/16</t>
  </si>
  <si>
    <t>25-02-2016</t>
  </si>
  <si>
    <t>Orange Polska S.A. Al.. Jerozolimskie 160, Warszawa</t>
  </si>
  <si>
    <t>internet mobilny, abonament 24-01-2016 do 23-02-2016</t>
  </si>
  <si>
    <t>16020748850928</t>
  </si>
  <si>
    <t>24-02-2016</t>
  </si>
  <si>
    <t>Paliwo gazowe Urząd 2016.01.19-2016.02.17</t>
  </si>
  <si>
    <t>1971935001/235</t>
  </si>
  <si>
    <t>doposażenie Sali wiejskiej Pawłówek- sztućce (FS)</t>
  </si>
  <si>
    <t>zlecenie nr 27/2016</t>
  </si>
  <si>
    <t>nr 16/16</t>
  </si>
  <si>
    <t>Hurt-Detal "BB" Barbara Borowiak ul. Pniewska 15, 64-310 Lwówek</t>
  </si>
  <si>
    <t>podnoszenie poziomu kult. Mieszkańców wsi Lipka Wielka- nagrody dla dzieci (FS)</t>
  </si>
  <si>
    <t>zlecenie 24/2016</t>
  </si>
  <si>
    <t>FAS/21/2016</t>
  </si>
  <si>
    <t>01.03.2016</t>
  </si>
  <si>
    <t>rozliczenie końcowe energii-świetlica Bródki za ok.. 14.10.15-31.12.15</t>
  </si>
  <si>
    <t>19/34012/39R/2016</t>
  </si>
  <si>
    <t>Orange Polska S.A., Al.. Jerozolimskie 160, 02-326 Warszawa</t>
  </si>
  <si>
    <t>16020760140311</t>
  </si>
  <si>
    <t>Wykonania projektów decyzji o warunkach zabudowy oraz inwestycji celu publicznego w ilości 16 sztuk</t>
  </si>
  <si>
    <t>Autorska Pracownia Architektoniczna VOWIE STUDIO PLUS, al. Jana Pawła II 20, 64-500 Szamotuły</t>
  </si>
  <si>
    <t>01/2016/JK</t>
  </si>
  <si>
    <t>11/2/16</t>
  </si>
  <si>
    <t>ZGK sp. zo.o., ul.Powstańców Wlkp. 40, Lwówek</t>
  </si>
  <si>
    <t>woda do Sali wiejskiej za okres 21.12.15-23.02.16 Grońsko</t>
  </si>
  <si>
    <t>umowa 2013/ZGK13</t>
  </si>
  <si>
    <t>R/00352/2016</t>
  </si>
  <si>
    <t>02.03.2016</t>
  </si>
  <si>
    <t>umowa 2011/ZGK45</t>
  </si>
  <si>
    <t>R/00353/2016</t>
  </si>
  <si>
    <t>umowa 2011 ZGK41</t>
  </si>
  <si>
    <t>R/00354/2016</t>
  </si>
  <si>
    <t>umowa 2011/ZGK39</t>
  </si>
  <si>
    <t>R/00355/2016</t>
  </si>
  <si>
    <t>umowa 2011/ZGK46</t>
  </si>
  <si>
    <t>R/00359/2016</t>
  </si>
  <si>
    <t>umowa 2011/ZGK42</t>
  </si>
  <si>
    <t>R/00360/2016</t>
  </si>
  <si>
    <t>umowa 2011/ZGK43</t>
  </si>
  <si>
    <t>R/00356/2016</t>
  </si>
  <si>
    <t>nieczystości stałych ze Zgierzynki (FS)</t>
  </si>
  <si>
    <t>S/0469/2016</t>
  </si>
  <si>
    <t>doposażenie Sali wiejskiej Konin - zmywarka (FS)</t>
  </si>
  <si>
    <t>zlecenie 25/2016</t>
  </si>
  <si>
    <t>VAT 127/2016</t>
  </si>
  <si>
    <t>woda do Sali wiejskiej za okres 01.01.16-29.02.16 Komorowice</t>
  </si>
  <si>
    <t>woda do Sali wiejskiej za okres 01.01.16-29.02.16 Komorowo</t>
  </si>
  <si>
    <t>woda do Sali wiejskiej za okres 18.12.15-22.02.16 Krzywy Las</t>
  </si>
  <si>
    <t>woda do Sali wiejskiej za okres 28.12.15-27.02.16 Pawłówek</t>
  </si>
  <si>
    <t>woda do Sali wiejskiej za okres 23.12.15-26.02.16 Zębowo</t>
  </si>
  <si>
    <t>woda do Sali wiejskiej za okres 18.12.15-25.02.16 Linie</t>
  </si>
  <si>
    <t>Stowarzyszenie Gmin i Powiatów Wielkopolski al.. Niepodległości 16/18, 61-713 Poznań</t>
  </si>
  <si>
    <t xml:space="preserve">udział w seminarium"Sporządzanie rocznych sprawozdań z zakresu gospodarowania odpadów komunalnych" w dniu 01.03.2016 r. </t>
  </si>
  <si>
    <t>decyzja  Burmistrza Miasta i Gminy Lwówek</t>
  </si>
  <si>
    <t>110/2016</t>
  </si>
  <si>
    <t>Stowarzyszenie Integracji Społeczności Lokalnych "Wielkopomoc" Posadówek 1, 64-310 Lwówek</t>
  </si>
  <si>
    <t xml:space="preserve">opłata za opiekę nad bezdomnymi zwierzętami, za styczeń 2016 r. </t>
  </si>
  <si>
    <t>zlecenie nr 13/2016</t>
  </si>
  <si>
    <t>01/03/16</t>
  </si>
  <si>
    <t xml:space="preserve">umowa </t>
  </si>
  <si>
    <t>02/03/16</t>
  </si>
  <si>
    <t>opłata za opiekę nad bezdomnymi zwierzętami, za luty 2016 r. - opłata ryczałtowa 1600 zł zwiększona o koszty opieki nad dodatkowym psem</t>
  </si>
  <si>
    <t>Zakład Gospodarki Komunalnej Sp. z o. o. ul. Powstańców Wlkp. 40, 64-310 Lwówek</t>
  </si>
  <si>
    <t>odbiór zmieszanych odpadów komunalnych z terenu sołectwa Brody, za luty 2016</t>
  </si>
  <si>
    <t>08.05.2008</t>
  </si>
  <si>
    <t>S/0470/2016</t>
  </si>
  <si>
    <t>umowa nr 26/2008</t>
  </si>
  <si>
    <t>14.02.2008</t>
  </si>
  <si>
    <t>S/0471/2016</t>
  </si>
  <si>
    <t>umowa nr 62/2008</t>
  </si>
  <si>
    <t>odbiór zmieszanych odpadów komunalnych z UMiG Lwówek ul. Ratuszowa 2, 64-310 Lwówek, za luty 2016</t>
  </si>
  <si>
    <t>Inkaso opłaty targowej za luty 2016</t>
  </si>
  <si>
    <t>2016/265</t>
  </si>
  <si>
    <t>01-03-2016</t>
  </si>
  <si>
    <t>paliwo i materiały eksploatacyjne do gimbusu gminnego w miesiącu lutym 2016</t>
  </si>
  <si>
    <t>zakup paliwa i mat ekploat. do sam. Renault Trafic w lutym 2016 r.</t>
  </si>
  <si>
    <t>2018/16</t>
  </si>
  <si>
    <t>000002969/2016/0643/KK</t>
  </si>
  <si>
    <t>Eden Springs Sp. z o.o., ul. Perla 10, Dąbrowa Górnicza</t>
  </si>
  <si>
    <t>006726/ES16</t>
  </si>
  <si>
    <t>dostarczenie wody i odprowadzenie scieków UMiG 2016.01.11-2016.02.05</t>
  </si>
  <si>
    <t>dostarczenie wody i odprowadzenie scieków szalety miejskie: 2016.01.14-2016.02.09</t>
  </si>
  <si>
    <t>R/00357/2016</t>
  </si>
  <si>
    <t>R/00358/2016</t>
  </si>
  <si>
    <t>Hemet Sp. Z o.o.ul. Sulechowska 39a, 65-022 Zielona Góra, NIP 929-010-08-25</t>
  </si>
  <si>
    <t>naprawa nawierzchni PUR na boisku w Brodach,</t>
  </si>
  <si>
    <t>37/2016</t>
  </si>
  <si>
    <t>2016/00055</t>
  </si>
  <si>
    <t>odbiór zwłok zwierząt w lutym 2016 r. - opłata ryczałtowa</t>
  </si>
  <si>
    <t>umowa z Santox</t>
  </si>
  <si>
    <t>31.12.2015</t>
  </si>
  <si>
    <t>0033/16</t>
  </si>
  <si>
    <t>Fv/935/16</t>
  </si>
  <si>
    <t>03-03-2016</t>
  </si>
  <si>
    <t>Komputronik S.A. 60-003 Poznań, ul. Wołczyńska 37</t>
  </si>
  <si>
    <t>Zakup zasilaczy awaryjnych UPS</t>
  </si>
  <si>
    <t>56/2016</t>
  </si>
  <si>
    <t>03.03.2016</t>
  </si>
  <si>
    <t>FNS-235010/2016/03/00010</t>
  </si>
  <si>
    <t>Katarzyna Laskowska PPHU "Katarzynka" Lwówek</t>
  </si>
  <si>
    <t>FV-00075/2016/L</t>
  </si>
  <si>
    <t>upominek z okacji jubileuszu 95-lecia mieszkanki gminy Lwówek</t>
  </si>
  <si>
    <t>PH "WASSER MANN II" Alina Czapracka-Bodus, os. Leśne 2G Bolewice</t>
  </si>
  <si>
    <t>Serwis urządzeń klimatyzacyjnych w UMiG Lwówek</t>
  </si>
  <si>
    <t>175/03/2016</t>
  </si>
  <si>
    <t>Powiatowy Osrodek Dokumentacji Geodezyjnej i Kartograficznej  w Nowym Tomyslu</t>
  </si>
  <si>
    <t>wypis z rejestru gruntów</t>
  </si>
  <si>
    <t>46/2016</t>
  </si>
  <si>
    <t>1681/2016</t>
  </si>
  <si>
    <t>Agencja nieruchomosci Rolnych w Poznaniu</t>
  </si>
  <si>
    <t>opłata za wieczyste uzytkowanie Grońsko droga</t>
  </si>
  <si>
    <t>UWU/4092/09</t>
  </si>
  <si>
    <t>SF/W/324/UWU/</t>
  </si>
  <si>
    <t>wywóz nieczestości stałych z wsi Pakosław (FS)</t>
  </si>
  <si>
    <t>zlecenie 49/2016</t>
  </si>
  <si>
    <t>S/0549/2016</t>
  </si>
  <si>
    <t>Usługi-Transport DACHMAR Marek Dach Konin 59, 64-310 Lwówek</t>
  </si>
  <si>
    <t>wyjazd sołtysów do Nądni na powiatowy Zjazd Sołtysów</t>
  </si>
  <si>
    <t>zlecenie 42/2016</t>
  </si>
  <si>
    <t>VAT 15/2016</t>
  </si>
  <si>
    <t>Masdar Sp. z o. o. ul. Trylińskiego 16/126, 10-683 Olsztyn</t>
  </si>
  <si>
    <t>usługa utrzymaniowa dla Las-4 za luty 2016 r.</t>
  </si>
  <si>
    <t>umowa nr 1/2016</t>
  </si>
  <si>
    <t>FV 312/2/2016</t>
  </si>
  <si>
    <t xml:space="preserve">QUARTET s.j. M.Gmurowska, A.Gmurowska  ul. Lwówekcka 22                      62-045 Pniewy </t>
  </si>
  <si>
    <t>zakup paliwa do samochodu służbowego                      Peugeot Partner  PNT 25510</t>
  </si>
  <si>
    <t>29/02/2016</t>
  </si>
  <si>
    <t>Przedsiębiorstwo Projektowania Badań i Normowania PROJNORM Sp. z  o.o. Andrzej Sikorski ul. Sienkiewicza 22 60-818 Poznań</t>
  </si>
  <si>
    <t>wycena urządzenia przepompowni PS1 w Zębowie - usługa rzeczoznawcy</t>
  </si>
  <si>
    <t>zlecenie nr 44/2016</t>
  </si>
  <si>
    <t>19/02/2016</t>
  </si>
  <si>
    <t>Fa VAT 83/2016</t>
  </si>
  <si>
    <t>07/03/2016</t>
  </si>
  <si>
    <t>Hurtownia Eurocash S.A. Sękowo ul. Poznańska 3a, 64-541 Podrzewie</t>
  </si>
  <si>
    <t>towar na wielkanocnego zajączka dla dzieci w Pakosławiu (FS)</t>
  </si>
  <si>
    <t>zlecenie 47/2016</t>
  </si>
  <si>
    <t>C219F00508/03</t>
  </si>
  <si>
    <t>08.03.2016</t>
  </si>
  <si>
    <t>PPHU "KATARZYNKA" Katarzyna Laskowska ul. Rynek 32, 64-310 Lwówek</t>
  </si>
  <si>
    <t>towar na przyg. Potraw okolicznościowych na dzień kobiet wsi Grońsko(FS)</t>
  </si>
  <si>
    <t>zlecenie 48/2016</t>
  </si>
  <si>
    <t>FV-00078/2016/L</t>
  </si>
  <si>
    <t>Sklep Wielobranżowy "Metal-Instal" Danuta Ciebielska ul. Średnia 1, 64-310 Lwówek</t>
  </si>
  <si>
    <t>towar na utrzymanie Sali we wsi Konin (FS)</t>
  </si>
  <si>
    <t>zlecenie 50/2016</t>
  </si>
  <si>
    <t>Nr 130/2016</t>
  </si>
  <si>
    <t xml:space="preserve">konserwacja ośw. Drogowego za m-c luty 2016 </t>
  </si>
  <si>
    <t>umowa 37/ENEOS/OP/R5/2015</t>
  </si>
  <si>
    <t>VAT nr 1196100991</t>
  </si>
  <si>
    <t>07.03.2016</t>
  </si>
  <si>
    <t>usługa dostępu do internetu 100mb/s - marzec</t>
  </si>
  <si>
    <t>1303/03/2016</t>
  </si>
  <si>
    <t>04.03.2016</t>
  </si>
  <si>
    <t>prenumerata Dzień Nowotomysko-Grodziski</t>
  </si>
  <si>
    <t>FV00026/N1201/PO722300/3/03/16</t>
  </si>
  <si>
    <t>cukierki na potrzeby sekretariatu i w związku z zaproszeniem Burmistrza na Dzień Kobiet</t>
  </si>
  <si>
    <t>FV-00080/2016/L</t>
  </si>
  <si>
    <t>09.03.2015</t>
  </si>
  <si>
    <t>rozliczenie końcowe energii-Posadowo, Józefowo, Plac ul. Źródlana do 31.12.2015r</t>
  </si>
  <si>
    <t>19/34012/2016</t>
  </si>
  <si>
    <t>za dystrybucję do 31.12.2015r. Posadowo, Józefowo, Plac ul. Źródlana</t>
  </si>
  <si>
    <t>P/P/10068866/0019/16</t>
  </si>
  <si>
    <t>09.03.2016</t>
  </si>
  <si>
    <t>Oświetlenie drogowe gmina</t>
  </si>
  <si>
    <t>P/22463332/0002/16</t>
  </si>
  <si>
    <t>AGENCJA WYDAWNICZO-REKLAMOWA "CHRONIKA" Jan Stanek, ul. Żwirki i Wigury 1, Szamotuły</t>
  </si>
  <si>
    <t>zakup kalendarzy książkowych z promocyjną wkładką z gminy Lwówek na potrzeby Rady i pracowników UMiG</t>
  </si>
  <si>
    <t>zlecenie nr 243/2015</t>
  </si>
  <si>
    <t>9.07.2015</t>
  </si>
  <si>
    <t>telefon stacjonarny, rozmowy luty 2016, abonament  marzec 2016</t>
  </si>
  <si>
    <t>11-115238-03164</t>
  </si>
  <si>
    <t>02-03-2016</t>
  </si>
  <si>
    <t>dzierżawa urządzeń luty 2016</t>
  </si>
  <si>
    <t>90094624</t>
  </si>
  <si>
    <t>korespondencja pocztowa z UMiG luty 2016</t>
  </si>
  <si>
    <t>FV-04774/G0400/11/SFAKA/P/02/16</t>
  </si>
  <si>
    <t>04-03-2016</t>
  </si>
  <si>
    <t>F002354/16/03-01</t>
  </si>
  <si>
    <t>09-03-2016</t>
  </si>
  <si>
    <t>Wydział Ksiąg Wieczystych Nowy Tomyśl</t>
  </si>
  <si>
    <t>opłata za zaswiadczenie dot. Lwówek wykaz 242</t>
  </si>
  <si>
    <t>RG.6825/19/15/16</t>
  </si>
  <si>
    <t>9.03.2016</t>
  </si>
  <si>
    <t>RG.6825.19.15/16</t>
  </si>
  <si>
    <t>operaty szacunkowe dot. opłaty adiacenckiej - podziały</t>
  </si>
  <si>
    <t>20/2016</t>
  </si>
  <si>
    <t>JW./35/2016</t>
  </si>
  <si>
    <t>8.03.2016</t>
  </si>
  <si>
    <t>rachunek nr 3/2016</t>
  </si>
  <si>
    <t>29.02.2016r.</t>
  </si>
  <si>
    <t>Foto Studio Bogusz Renata Bogusz ul. Mickiewicza 6,                               64-300 Nowy Tomyśl</t>
  </si>
  <si>
    <t>wykonanie zdjęcia z okazji julileuszu 95 urodzin mieszkanki gminy Lwówek</t>
  </si>
  <si>
    <t>Faktura Vat FS 4/2016</t>
  </si>
  <si>
    <t>08.03.2016r.</t>
  </si>
  <si>
    <t>dopłata do wody i ścieków od 2016.02.01 do 2016.02.29</t>
  </si>
  <si>
    <t>002/2016</t>
  </si>
  <si>
    <t>07-03-2016</t>
  </si>
  <si>
    <t>oświetlenie drogowe Krzywy Las za okres 25.11.15-30.01.16</t>
  </si>
  <si>
    <t>P/22758792/0001/16</t>
  </si>
  <si>
    <t>10.03.2016</t>
  </si>
  <si>
    <t>KRISEL Przedsiębiorstwo Handlowo-Usługowe Krzysztof Gaj, ul. Rynek 14, 64-310 Lwówek</t>
  </si>
  <si>
    <t>opracowanie mapy d/c projektowych w wersji numerycznej do aktualizacji projektu ul. Słonecznej</t>
  </si>
  <si>
    <t>22/2016</t>
  </si>
  <si>
    <t>FS/2016/9</t>
  </si>
  <si>
    <t xml:space="preserve">zakup kwiatów na wystrój Sali Ślubów </t>
  </si>
  <si>
    <t>Sklep Wielobranżowy                         Przemysław Wyrwał                                   ul. Rynek 13, 64-310 Lwówek</t>
  </si>
  <si>
    <t>30.05.2016r.</t>
  </si>
  <si>
    <t>telefony komórkowe od 29.04.2016 do 28.05.2016</t>
  </si>
  <si>
    <t>16050934848354</t>
  </si>
  <si>
    <t>29-05-2016</t>
  </si>
  <si>
    <t>telefony komórkowe od 29.01.2016 do 28.02.2016</t>
  </si>
  <si>
    <t>telefony komórkowe od 29.02.2016 do 28.03.2016</t>
  </si>
  <si>
    <t>telefony komórkowe od 29.03.2016 do 28.04.2016</t>
  </si>
  <si>
    <t>Racunek nr 9/2016</t>
  </si>
  <si>
    <t>31.05.2016r.</t>
  </si>
  <si>
    <t>Wykonanie projektów decyzji o warunkach zabudowy oraz inwestycji celu publicznego w ilości 12 sztuk</t>
  </si>
  <si>
    <t>9/5/2016</t>
  </si>
  <si>
    <t>31.05.2016</t>
  </si>
  <si>
    <t>Zakład Gospodarki Komunalnej w Lwówku sp. z o.o. ul. Powstańców Wlkp. 40, 64-310 Lwówek</t>
  </si>
  <si>
    <t>Woda do Sali wiejskiej w Bródkach</t>
  </si>
  <si>
    <t>umowa nr 2011/ZGK37</t>
  </si>
  <si>
    <t>R/00912/2016</t>
  </si>
  <si>
    <t>25.05.2016</t>
  </si>
  <si>
    <t>woda do sal wiejskich w Chmielinku i Władysławowie</t>
  </si>
  <si>
    <t>umowa nr 2011/ZGK38 i 2013/ZGK11</t>
  </si>
  <si>
    <t>R/00921/2016</t>
  </si>
  <si>
    <t>Energia el. + dystrybucja dz. Nr 840 Zębowo - plac przy Sali wiejskiej</t>
  </si>
  <si>
    <t>DS./SZ/MG/32/2015</t>
  </si>
  <si>
    <t>P/21816888/0003/16</t>
  </si>
  <si>
    <t>27.05.2016</t>
  </si>
  <si>
    <t>Brikbau Anna Nowacka ul. Śremska 27, 62-035 Kurnik</t>
  </si>
  <si>
    <t>zlecenie nr 99/2016</t>
  </si>
  <si>
    <t>39/05/2016</t>
  </si>
  <si>
    <t>zlecenie nr 107/2016</t>
  </si>
  <si>
    <t>37/05/2016</t>
  </si>
  <si>
    <t>zlecenie nr 112/2016</t>
  </si>
  <si>
    <t>41/05/2016</t>
  </si>
  <si>
    <t>profilowanie i wałiwanie dróg sołectwa Grońsko (FS)</t>
  </si>
  <si>
    <t>profilowanie i wałiwanie dróg sołectwa Komorowice (FS)</t>
  </si>
  <si>
    <t>profilowanie i wałiwanie dróg sołectwa Zębowo (FS)</t>
  </si>
  <si>
    <t>Piekarnia Cukiernia Zbigniew Baranowski, ul. Rynek 12, Lwówek</t>
  </si>
  <si>
    <t>770/2016</t>
  </si>
  <si>
    <t>15-05-2016</t>
  </si>
  <si>
    <t>Inkaso opłaty targowej za kwiecień 2016</t>
  </si>
  <si>
    <t>Inkaso opłaty targowej za maj 2016</t>
  </si>
  <si>
    <t>2016/535</t>
  </si>
  <si>
    <t>01-06-2016</t>
  </si>
  <si>
    <t>paliwo i materiały eksploatacyjne do gimbusu gminnego w miesiącu maju 2016</t>
  </si>
  <si>
    <t>575/16</t>
  </si>
  <si>
    <t>31-05-2016</t>
  </si>
  <si>
    <t>ZAKŁAD USŁUGOWO-HANDLOWY Mariusz Jędrzejczak, ul. Kasztanowa 11, 64-310 Lwówek</t>
  </si>
  <si>
    <t>Malowanie znaków drogowych poziomych na terenie miasta Lwówek</t>
  </si>
  <si>
    <t>119/2016</t>
  </si>
  <si>
    <t>01/05/2016</t>
  </si>
  <si>
    <t>sporządzenie wniosku do WSA w sprawie wyjaśnienia wątpliwości co do treści uzasadnienia wyroku WSA, sygn. IV SA/Po 1053/15</t>
  </si>
  <si>
    <t>Usługi Komuniarskie Piotr Musiał, Zębowo, ul. Długa 26, Lwówek</t>
  </si>
  <si>
    <t>Okresowa kontrola przewodów kominowych UMiG Lwówek</t>
  </si>
  <si>
    <t>221/2016</t>
  </si>
  <si>
    <t>03-06-2016</t>
  </si>
  <si>
    <t>zakup paliwa i mat ekploat. do sam. Renault Trafic w maju 2016 r.</t>
  </si>
  <si>
    <t>000003019/2016/0643/KK</t>
  </si>
  <si>
    <t>zakup paliwa i mat ekploat. do sam. Peugeot Partner PNT 25510 w maju 2016 r.</t>
  </si>
  <si>
    <t>000003023/2016/0643/KK</t>
  </si>
  <si>
    <t>mycie samochodu służbowego Peugeot Partner PNT 25510</t>
  </si>
  <si>
    <t>Fa nr 18/2016</t>
  </si>
  <si>
    <t>90099491</t>
  </si>
  <si>
    <t>dzierżawa urządzeń maj 2016</t>
  </si>
  <si>
    <t>Auchan Polaska Sp. z o.o. Swadzim ul. Św. Antoniego 2, 62-080 Tarnowo Podgórne</t>
  </si>
  <si>
    <t>nagrody dla dzieci-festyn w Posadowie-kult.trad.wiejskich (FS)</t>
  </si>
  <si>
    <t>2016/05/7/102607</t>
  </si>
  <si>
    <t>27.05.2015</t>
  </si>
  <si>
    <t>FH Drogeria-Kwiaciarnia Bożena Wrembel ul. Długa 8, 64-310 Lwówek</t>
  </si>
  <si>
    <t>15/2016</t>
  </si>
  <si>
    <t>23.05.2016</t>
  </si>
  <si>
    <r>
      <t>PHU A</t>
    </r>
    <r>
      <rPr>
        <sz val="8.5"/>
        <color indexed="8"/>
        <rFont val="Calibri"/>
        <family val="2"/>
        <charset val="238"/>
      </rPr>
      <t>&amp;</t>
    </r>
    <r>
      <rPr>
        <sz val="8.5"/>
        <color indexed="8"/>
        <rFont val="Czcionka tekstu podstawowego"/>
        <family val="2"/>
        <charset val="238"/>
      </rPr>
      <t>D Nawrocki Dariusz ul. Pniewska 5, 64-310 Lwówek</t>
    </r>
  </si>
  <si>
    <t>kultywow. Trad. Wiejskich wsi Pakosław - nagrody dla dzieci (FS)</t>
  </si>
  <si>
    <t>kultywow. Trad. Wiejskich wsi Pakosław - wiązanka kwiatów (FS)</t>
  </si>
  <si>
    <t>zlecenie 81/2016</t>
  </si>
  <si>
    <t>63/05/2016</t>
  </si>
  <si>
    <t>20.05.2016</t>
  </si>
  <si>
    <t>Wywóz nieczystości Stałych w Zgierzynce (FS)</t>
  </si>
  <si>
    <t>106/2016</t>
  </si>
  <si>
    <t>S/1396/2016</t>
  </si>
  <si>
    <t>Zakład Usługowo - Handlowy Mariusz Jędrzejczak                          ul. Kasztanowa 11                         64-310 Lwówek</t>
  </si>
  <si>
    <t>Czyszczenie studzienek i wycięcie zakrzewień przy drogach gminnych</t>
  </si>
  <si>
    <t>129/2016</t>
  </si>
  <si>
    <t>Fa VAT 32/2016</t>
  </si>
  <si>
    <t>06.06.2016</t>
  </si>
  <si>
    <t>Specjalistyczna Praktyka Lekarska     Krzysztof Ożegowski                               ul. Piaskowa 32 62-020 Swarzędz</t>
  </si>
  <si>
    <t>opłata za profilaktyczne badania lekarskie pracowników UMiG Lwówek</t>
  </si>
  <si>
    <t>Fa VAT nr 6/06/16</t>
  </si>
  <si>
    <t>03.06.2016r.</t>
  </si>
  <si>
    <t>naprawa instalacji elektrycznej w budynku gminnym w m. Grońsko</t>
  </si>
  <si>
    <t>127/2016</t>
  </si>
  <si>
    <t>Fa nr 27/2016</t>
  </si>
  <si>
    <t>Fv/2088/16</t>
  </si>
  <si>
    <t>07-06-2016</t>
  </si>
  <si>
    <t>Firma Kurcewicz Sękowo 71</t>
  </si>
  <si>
    <t>zakup pieczęci dla pracowników Urzędu</t>
  </si>
  <si>
    <t>Zlecenie Nr 133/2016</t>
  </si>
  <si>
    <t>P/270/2016</t>
  </si>
  <si>
    <t>odbiór zwłok zwierząt-maj 2016 r. - opłata ryczałtowa</t>
  </si>
  <si>
    <t>0088/2016</t>
  </si>
  <si>
    <t>usługa utrzymaniowa dla LAS-4 za maj 2016 r.</t>
  </si>
  <si>
    <t>umowa  1/2016</t>
  </si>
  <si>
    <t>909/5/2016</t>
  </si>
  <si>
    <t>odbiór odpadów komunalnych z UMiG Lwówek, maj 2016</t>
  </si>
  <si>
    <t>umowa 26/2008</t>
  </si>
  <si>
    <t>14.02.2016 r.</t>
  </si>
  <si>
    <t>S/1398/2016</t>
  </si>
  <si>
    <t>odbiór odpadów komunalnych z terenu sołectwa Brody, maj 2016 r.</t>
  </si>
  <si>
    <t>umowa  62/2008</t>
  </si>
  <si>
    <t>S/1397/2016</t>
  </si>
  <si>
    <t>telefon stacjonarny, rozmowy maj 2016, abonament  czerwiec 2016</t>
  </si>
  <si>
    <t>11-114582-06160</t>
  </si>
  <si>
    <t>02-06-2016</t>
  </si>
  <si>
    <t>dopłata do wody i ścieków od 2016.05.01 do 2016.05.31</t>
  </si>
  <si>
    <t>uchwała RM nr XVIII/118/2016</t>
  </si>
  <si>
    <t>21-03-2016</t>
  </si>
  <si>
    <t>005/2016</t>
  </si>
  <si>
    <t>08-06-2016</t>
  </si>
  <si>
    <t xml:space="preserve">druki -polecenia księgowania </t>
  </si>
  <si>
    <t>84/K/16</t>
  </si>
  <si>
    <t>08.06.2016</t>
  </si>
  <si>
    <t>oświetlenie drogowe wsi Lipka Wielka za okres od 16.03 do 20.05.2016</t>
  </si>
  <si>
    <t>P/22477142/0003/16</t>
  </si>
  <si>
    <t>strażnica OSP Posadowo za okres od 01.02 do 06.02.2016</t>
  </si>
  <si>
    <t>P/22343189/0008/16</t>
  </si>
  <si>
    <t>biesiadnik Lipka Wielka za okres od16.03 do 20.05.2016</t>
  </si>
  <si>
    <t>P/22374230/0003/16</t>
  </si>
  <si>
    <t>sala wiejska Władysławowo za okres od 01.01 do 20.05.2016</t>
  </si>
  <si>
    <t>P/22343189/0009/16</t>
  </si>
  <si>
    <t>30.05.2015</t>
  </si>
  <si>
    <t>oświetlenie drogowe Władysławowo za okres 20.03 do 23.05.2016</t>
  </si>
  <si>
    <t>P/22477073/0003/16</t>
  </si>
  <si>
    <t>biesiadnik Linie za okres od 01.01. do 23.01.2016</t>
  </si>
  <si>
    <t>P/22343189/0010/16</t>
  </si>
  <si>
    <t>1800/DG/2016</t>
  </si>
  <si>
    <t>ZUT Marian Gmiąt Chmielinko 19, 64-310 Lwówek</t>
  </si>
  <si>
    <t>zlecenie 124/2016</t>
  </si>
  <si>
    <t>19/05/2016</t>
  </si>
  <si>
    <t>remont i utrzymanie dróg sołectwa Brody (FS)</t>
  </si>
  <si>
    <t>nagrody na kultywowanie trad. wiejskich wsi Pawłówek</t>
  </si>
  <si>
    <t>134/2016</t>
  </si>
  <si>
    <t>76/K/16</t>
  </si>
  <si>
    <t>Pepco Poland Sp. z o.o. ul. Strzeszyńska 73a, 60-479 Poznań</t>
  </si>
  <si>
    <t>nagrodo na kultywowanie trad. wiejskich wsi Zgierzynka</t>
  </si>
  <si>
    <t>138/2016</t>
  </si>
  <si>
    <t>FV/2016/1676/132/1676</t>
  </si>
  <si>
    <t>03.06.2016</t>
  </si>
  <si>
    <t>konserwacja oświetlenia za m-c maj 2016</t>
  </si>
  <si>
    <t>VAT nr 1196103035</t>
  </si>
  <si>
    <t>P/22463332/0007/16</t>
  </si>
  <si>
    <t xml:space="preserve">zakup materiałów na festyn ekologiczny podsumowujący projekt ekologiczny "Edykujemy siebie i społeczeństwo naszej gminy", który odbył się 04.06.2016 r. </t>
  </si>
  <si>
    <t>FV/2016/1676/123/1676</t>
  </si>
  <si>
    <t>1589/16</t>
  </si>
  <si>
    <t>Vilemo Sp. z o. o. ul. Kolejowa 14, 64-300 Nowy Tomyśl</t>
  </si>
  <si>
    <t>FP05812/06/16</t>
  </si>
  <si>
    <t>JP44 Justyna Paluch, ul. Mickiewicza 3, Pniewy</t>
  </si>
  <si>
    <t>dorobienie zapasowych kluczy do bramy przy UMiG Lwówek na potrzeby pracowników</t>
  </si>
  <si>
    <t>01/06/2016</t>
  </si>
  <si>
    <t>06/195/16</t>
  </si>
  <si>
    <t>korespondencja pocztowa z UMiG maj 2016</t>
  </si>
  <si>
    <t>FV-13941/G0400/11/SFAKA/P/05/16</t>
  </si>
  <si>
    <t>dostarczenie wody i odprowadzenie scieków UMiG 2016.05.06-2016.06.07</t>
  </si>
  <si>
    <t>R/00966/2016</t>
  </si>
  <si>
    <t>FV00028/N1201/P0722300/0/06/16</t>
  </si>
  <si>
    <t>puchar na zawody wędkarskie o Puchar Burmistarz z okazji Dnia dziecka</t>
  </si>
  <si>
    <t>zlecenie 154/2016</t>
  </si>
  <si>
    <t>07.06.2016</t>
  </si>
  <si>
    <t>FV/27/2016/06</t>
  </si>
  <si>
    <t>Przewóz osób P.W. DARIMEX Dariusz Piskorz, Niałek Wielki 30G, Wolsztyn</t>
  </si>
  <si>
    <t>Przewóz osób - Druhów OSP z gminy Lwówek na zawody strażackie do gminy Lwówek Śląski w ramach współpracy miast partnerskich</t>
  </si>
  <si>
    <t>zlecenie nr 131/2016</t>
  </si>
  <si>
    <t>20/05/16</t>
  </si>
  <si>
    <t>30-05-2016</t>
  </si>
  <si>
    <t>usługa dostępu do internetu 100mb/s - czerwiec</t>
  </si>
  <si>
    <t>1203/06/2016</t>
  </si>
  <si>
    <t>04.06.2016</t>
  </si>
  <si>
    <t>znaki kierunkowe oznakowania posesji wsi Józefowo (FS)</t>
  </si>
  <si>
    <t>zlecenie 125/2016</t>
  </si>
  <si>
    <t>FV 35/2016</t>
  </si>
  <si>
    <t>10.06.2016</t>
  </si>
  <si>
    <t>OCHMAŃSCY S.C Adam i Lidia Ochmańscy ul.Św.Marcin 1 Wilkowice 64-115 Święciechowa</t>
  </si>
  <si>
    <t>Przeprowadzenie kontroli w ramach realizowanej kontroli zarządczej w Mieście i Gminie Lwówek</t>
  </si>
  <si>
    <t>umowa z dnia 06.05.2016</t>
  </si>
  <si>
    <t>01/Lwówek/2016</t>
  </si>
  <si>
    <t>09.06.2016</t>
  </si>
  <si>
    <t>7.000,00</t>
  </si>
  <si>
    <t>8.610,00</t>
  </si>
  <si>
    <t>usługa aktualizacji dot. Płace, Kadry, Przelewy, Zlecone</t>
  </si>
  <si>
    <t>umowa 56/10/2019</t>
  </si>
  <si>
    <t>FA 1516106447</t>
  </si>
  <si>
    <t>Magda Walenczak</t>
  </si>
  <si>
    <t>STUDIO s.c. I.M.K. Bronieccy Terespotockie</t>
  </si>
  <si>
    <t>puchar dla najlepszego hodowcy z rejonu Miasta i Gminy Lwówek, którego zwierzę zostanie wyróżnione tytułem czempiona lub wiceczempiona podczas XXII Regionalnej Wystawy Zwierząt Hodowlanych</t>
  </si>
  <si>
    <t>zlecenie 155/2016</t>
  </si>
  <si>
    <t>F:2450/OP/16</t>
  </si>
  <si>
    <t>106.51</t>
  </si>
  <si>
    <t>oplombowanie urządzeń pomiarowych po naprawie awarii instalacji elektrycznej w budynku Grońsko 25</t>
  </si>
  <si>
    <t>P/T/13076201/0001/16</t>
  </si>
  <si>
    <t>09.06.2015</t>
  </si>
  <si>
    <t>strażnica OSP Posadowo za okres od 07.02.2016 do 06.06.2016</t>
  </si>
  <si>
    <t>P/22343189/00013/16</t>
  </si>
  <si>
    <t>oświetlenie drogowe wsi Posadowo za okres od 08.04.2016 do 06.06.2016</t>
  </si>
  <si>
    <t>P/22463332/0008/16</t>
  </si>
  <si>
    <t>FNS-235010/2016/05/00046</t>
  </si>
  <si>
    <t>FNS-235010/2016/06/00013</t>
  </si>
  <si>
    <t>Handel Hurtowy i Detaliczny Barbara Przewoźna Rynek 12, 62-045 Pniewy</t>
  </si>
  <si>
    <t>65/G/2015</t>
  </si>
  <si>
    <t>Glutex Michał Maniszewski ul. Leszczyńska 3, 64-115 Świecięchowa</t>
  </si>
  <si>
    <t>399/2016</t>
  </si>
  <si>
    <t>Ciżma Sp. z o. o. os. Północ 13, 64-300 Nowy Tomyśl</t>
  </si>
  <si>
    <t>FP00584/06/16</t>
  </si>
  <si>
    <t>Przedsiębiorstwo Handlowo-Produkcyjne Meblo-Bud Franciszek Sienkiewicz, ul. Komunalna 4, 64-300 Nowy Tomyśl</t>
  </si>
  <si>
    <t>288</t>
  </si>
  <si>
    <t>11/RA/2016</t>
  </si>
  <si>
    <t>Firma Uslugowo Handlowa LES LIVRES Łukasz Górowski Wielopole 91, 33-210 Olesno</t>
  </si>
  <si>
    <t>237/Y/2016</t>
  </si>
  <si>
    <t>Hurtownia Pniewy-Sękowo Eurocash SA ul.Poznańska 3a  Podrzewie</t>
  </si>
  <si>
    <t>zakup artykułów spozywczych na potrzeby UMIG Lwówek</t>
  </si>
  <si>
    <t>C219F01249/06</t>
  </si>
  <si>
    <t>14.06.2016</t>
  </si>
  <si>
    <t>WC SERWIS EVENTS Jacek Bański ul. Szybowa 2, 41-808 Zabrze</t>
  </si>
  <si>
    <t>wynajem kabin toaletowych na festyn ekologiczny w Pakosławiu (FS)</t>
  </si>
  <si>
    <t>zlecenie 102/2016</t>
  </si>
  <si>
    <t>POZ-FVJB/0000207/16</t>
  </si>
  <si>
    <t>naprawa rozdzielni po awarii na Sali wiejskiej w Zgierzynce (FS)</t>
  </si>
  <si>
    <t>zlecenie 135/2016</t>
  </si>
  <si>
    <t>64/16</t>
  </si>
  <si>
    <t>28/2016</t>
  </si>
  <si>
    <t>zakup drobnego sprętu na doposażenie Sali wiejskiej w Bródkach (talerze, sztućce itp..) (FS)</t>
  </si>
  <si>
    <t>zlecenie 108/2016</t>
  </si>
  <si>
    <t>zlecenie 66/2016</t>
  </si>
  <si>
    <t>F H-T "ŚMIECH" Józef Grundkiewicz, Orliczko 39, Pniewy</t>
  </si>
  <si>
    <t>Przewóz gimnazjalistów z Lwówka na finały wojewódzkich rozgrywek w  streetballu, w Poznaniu</t>
  </si>
  <si>
    <t>99/06/2016</t>
  </si>
  <si>
    <t>7-06-2016</t>
  </si>
  <si>
    <t>GDI GARNOLLI Sp. z o. o. Sp. K. ul. Romana Maya 1, 61-371 Poznań</t>
  </si>
  <si>
    <t>RO/4383/06/2016</t>
  </si>
  <si>
    <t>16.06.2016</t>
  </si>
  <si>
    <t>dostarczenie wody i odprowadzenie scieków szalety miejskie: 2016.05.09-2016.06.09 oraz dostarczenie wody do punktu czerpania wody dla celów p-poż: 2016.05.01-2016.06.30 (abonament za licznik) + pobór wody</t>
  </si>
  <si>
    <t>R /00990/2016</t>
  </si>
  <si>
    <t>14-06-2016</t>
  </si>
  <si>
    <t>zakup wody zródlanej do konsumpcji w miesiącu kwietniu 2016</t>
  </si>
  <si>
    <t>zakup wody zródlanej do konsumpcji w miesiącu maju 2016</t>
  </si>
  <si>
    <t>31/07190272</t>
  </si>
  <si>
    <t>Starostwo Powiatowe Wydz. Budownictwa i Architektury ul. Poznańska 33, 64-300 Nowy Tomyśl</t>
  </si>
  <si>
    <t>zaliczka dotacji celowej na pokrycie kosztów posiedzeń Powiatowej Komisji Urbanistyczno-Architektonicznej</t>
  </si>
  <si>
    <t>porozumienie pomiędzy Burmistrzem a Starostą Nowotomyskim</t>
  </si>
  <si>
    <t>21.07.2008</t>
  </si>
  <si>
    <t>pismo Starosty znak: BA.673.1.2016</t>
  </si>
  <si>
    <t>22.02.2016</t>
  </si>
  <si>
    <t>energia za okres od 24.01.16 do 11.05.16 biesiadnik Linie</t>
  </si>
  <si>
    <t>P/22343189/0016/16</t>
  </si>
  <si>
    <t>13.06.2016</t>
  </si>
  <si>
    <t>C/1/06/2016</t>
  </si>
  <si>
    <t>11.06.2016</t>
  </si>
  <si>
    <t>Grupa Hoteli WAM Sp. z o.o., 31-048 Kraków, ul. Św. Gertrudy 26-29, ZAMEK CZOCHA W SUCHEJ</t>
  </si>
  <si>
    <t>zwiedzanie zamku CZOCHA przez pracowników UMiG w Lwówku w ramach Funduszu Socjalnego</t>
  </si>
  <si>
    <t>618/2016/16</t>
  </si>
  <si>
    <t>12.06.2016</t>
  </si>
  <si>
    <t>Karkonoski Park Narodowy z siedzib a w Jelejniej Górze, 58-870 Jelenia Góra, ul. Chałubińskiego 23</t>
  </si>
  <si>
    <t>bilety wstępu do Karkonoskiego Parku Narodowego (Szrenica)</t>
  </si>
  <si>
    <t>bilety wstępu (18szt) Nr 006462-006479</t>
  </si>
  <si>
    <t>Pobyt w Chacie Izerskiej pracowników UMiG w Lwówku w ramach Funduszu Socjalnego (II rata)</t>
  </si>
  <si>
    <t>Stowarzyszenie Urzedników Stanu Cywilnego RP w Zielonej Górze                    ul. Stefana Batorego 69/2                                  65-735 Zielona Góra</t>
  </si>
  <si>
    <t xml:space="preserve">opłata za szkolenie kierowników USC </t>
  </si>
  <si>
    <t>Faktura VAT             nr 168/2016</t>
  </si>
  <si>
    <t>16.06.2016r.</t>
  </si>
  <si>
    <t>opłata za wypisy z rejestru gruntów do przebudowy drogi - ul. Słonecznej w Lwówku</t>
  </si>
  <si>
    <t>132/2016</t>
  </si>
  <si>
    <t>4622/2016</t>
  </si>
  <si>
    <t>na potrzeby sekretariaty w związku z organizowanymi spotkaniami</t>
  </si>
  <si>
    <t>947/2016</t>
  </si>
  <si>
    <t>19.06.2016</t>
  </si>
  <si>
    <t>Dulat/Nowak</t>
  </si>
  <si>
    <t>20.06.2016</t>
  </si>
  <si>
    <t>Handel Detaliczny Maria Siczyńska Lwówek</t>
  </si>
  <si>
    <t>Dino Polska S.A.  Market D-064 Lwówek</t>
  </si>
  <si>
    <t>art. spoż -napoje - dla uczestików rajdu rowerowego</t>
  </si>
  <si>
    <t>403/10064/2016</t>
  </si>
  <si>
    <t>zlecenie 158/2016</t>
  </si>
  <si>
    <t>15.06.2016</t>
  </si>
  <si>
    <t>447/2016</t>
  </si>
  <si>
    <t>P.P.H.U. "MAX-GUM" Sławomir Gmiąt Chmielinko 19, 64-310 Lwówek</t>
  </si>
  <si>
    <t>zlecenie 150/2016</t>
  </si>
  <si>
    <t>1124/06/2016</t>
  </si>
  <si>
    <t>21.06.2016</t>
  </si>
  <si>
    <t>zakup anteny TV w ramach doposażenia Sali wiejskiej w Pawłówku (FS)</t>
  </si>
  <si>
    <t>zakup opłotowania figury w ramach poprawy estetyki wsi Posadowo (FS)</t>
  </si>
  <si>
    <t>Urząd Pocztowy ul. St. Wittmanna 20 64-310 Lwówek</t>
  </si>
  <si>
    <t xml:space="preserve">oplata za przesyłkę pocztexu </t>
  </si>
  <si>
    <t>20/06/2016</t>
  </si>
  <si>
    <t>Fa Nr FV00066/N1201/PO722300/0/06/16</t>
  </si>
  <si>
    <t>MKS Elektronika Mirosław Kortus ul. Kościuszki 41, 64-300 Nowy Tomyśl</t>
  </si>
  <si>
    <t>doposażenie w sprzęt audio-video Sali wiejskiej we Władysławowie materiał</t>
  </si>
  <si>
    <t>zlecenie 123/2016</t>
  </si>
  <si>
    <t>F/195/2016</t>
  </si>
  <si>
    <t>F/196/2016</t>
  </si>
  <si>
    <t>doposażenie w sprzęt audio-video Sali wiejskiej we Władysławowie usługa</t>
  </si>
  <si>
    <t>PZW Koło nr 31 ul. Długa 31, 64-310 Nowy Tomyśl</t>
  </si>
  <si>
    <t>opłata startowa drużyny uczestniczącej w zawodach wędkarskich o "Puchar Starosty Nowotomyskiego"</t>
  </si>
  <si>
    <t>nota księgowa 1/2016</t>
  </si>
  <si>
    <t>decyzja Burmistrza MiG Lwówek</t>
  </si>
  <si>
    <t>woda do Sali wiejskiej w Józefowie za 18.05.2016 - 18.06.2016</t>
  </si>
  <si>
    <t>R/01006/2016</t>
  </si>
  <si>
    <t>monraż ekranu w rzmach doposażenie Sali wiejskiej w Władysławowie (FS-572,00 zł)</t>
  </si>
  <si>
    <t>zlecenie 166/2016</t>
  </si>
  <si>
    <t>F/206/2016</t>
  </si>
  <si>
    <t>obsługa prawna w czerwcu 2016</t>
  </si>
  <si>
    <t>72/2016</t>
  </si>
  <si>
    <t>22-06-2016</t>
  </si>
  <si>
    <t>06/489/16</t>
  </si>
  <si>
    <t>21-06-2016</t>
  </si>
  <si>
    <t>Gospodarstwo Agroturystyczne "OSTOJA" Plac św. Jana 30, Zębowo</t>
  </si>
  <si>
    <t>Zapewnienie posiłku na spotkaniu informacyjno-roboczym Wójtów, Burmistrzów z terenu KOLD</t>
  </si>
  <si>
    <t>2/06/2016</t>
  </si>
  <si>
    <t>#429/10064/2016</t>
  </si>
  <si>
    <t>22.06.2016</t>
  </si>
  <si>
    <t>Sklep Spożywczo-Monopolowy Dorota Piechota al. E.Sczanieckiej 5, 64-310 Lwówek</t>
  </si>
  <si>
    <t>zakup towaru na kultywowanie trad. Wiejskich wsi Pawłówek "Dzień Dziecka"</t>
  </si>
  <si>
    <t>zlecenie 128/2016</t>
  </si>
  <si>
    <t>5/2016</t>
  </si>
  <si>
    <t>wypis z rejestru gruntów Posadowo Chmielinko</t>
  </si>
  <si>
    <t>zlecenie 159/2016</t>
  </si>
  <si>
    <t>17.06.2016</t>
  </si>
  <si>
    <t>4922/2016</t>
  </si>
  <si>
    <t>Z.H.U. "A-Zet" Zenon Ciebielski ul. Rynek 25, 64-310 Lwówek</t>
  </si>
  <si>
    <t>zakup farb i pędzli na utrzymanie Sali wiejskiej w Komorowicach (FS)</t>
  </si>
  <si>
    <t>zlecenie 137/2016</t>
  </si>
  <si>
    <t>513/06/2016</t>
  </si>
  <si>
    <t>23.06.2016</t>
  </si>
  <si>
    <t>Przedsiębiorstwo Usług Ochrony Środowiska ATTMA Sp. z o. o.Skórzewo  ul. Poznańska 14,      60-185 Poznań</t>
  </si>
  <si>
    <t>wykonanie analizy wód podziemnych na terenie składowiska odpadów komunalnych w Koninie</t>
  </si>
  <si>
    <t xml:space="preserve">27.04.2016 </t>
  </si>
  <si>
    <t>194/6/2016</t>
  </si>
  <si>
    <t>Fv/2287/16</t>
  </si>
  <si>
    <t>Zakład Handlowo-Usługowy "A-Zet" Zenon Ciebielski, Rynek 25, Lwówek</t>
  </si>
  <si>
    <t>zakup farb i materiałów niezbędnych do konserwacji bramy zewnętrznej w UMiG Lwówek</t>
  </si>
  <si>
    <t>505/06/2016</t>
  </si>
  <si>
    <t>wymiana pzryłącza energetycznego do budynku gminnego</t>
  </si>
  <si>
    <t>zlecenie 164/2016</t>
  </si>
  <si>
    <t>32/06/2016</t>
  </si>
  <si>
    <t>22/06/2016</t>
  </si>
  <si>
    <t>energia na ul. Źródlaną dz.nr 548/2 za 01.02.2016-09.06.2016</t>
  </si>
  <si>
    <t>P/22343189/0022/16</t>
  </si>
  <si>
    <t>energia przepompownie ścieków Chmielinko, Józefowo</t>
  </si>
  <si>
    <t>P/22463173/0003/16</t>
  </si>
  <si>
    <t>dokumentacja projektowo-kosztrysowa Przebudowy Drogi Posadowo-Zgierzynka (PROW 2014-20 - II rata</t>
  </si>
  <si>
    <t>07/06/2016</t>
  </si>
  <si>
    <t>dokumentacja projektowo-kosztrysowa Przebudowy Drogi Komorowo-Wymyslanka (PROW 2014-20 - II rata</t>
  </si>
  <si>
    <t>04/06/2016</t>
  </si>
  <si>
    <t>dokumentacja projektowo-kosztrysowa Przebudowy Drogi w m. Komorowice (PROW 2014-20 - II rata</t>
  </si>
  <si>
    <t>08/06/2016</t>
  </si>
  <si>
    <t>dokumentacja projektowo-kosztrysowa Przebudowy Drogi w m. Posadowo (PROW 2014-20 - II rata</t>
  </si>
  <si>
    <t>05/06/2016</t>
  </si>
  <si>
    <t>dokumentacja projektowo-kosztrysowa Przebudowy Drogi w m. Władysławowo (PROW 2014-20 - II rata</t>
  </si>
  <si>
    <t>06/06/2016</t>
  </si>
  <si>
    <t>Zakład Usługowo - Handlowy Mariusz Jędrzejczak                          ul. Kasztanowa 11                  64-310 Lwówek</t>
  </si>
  <si>
    <t>porządkowanie pobocza drogi gminnej po ulewach deszczu i czyszczenie studzienek kanalizacji deszczowej</t>
  </si>
  <si>
    <t>173/2016</t>
  </si>
  <si>
    <t>27/06/2016</t>
  </si>
  <si>
    <t>Fa VAT nr 34/2016</t>
  </si>
  <si>
    <t>28/06/2016</t>
  </si>
  <si>
    <t>środki czystości do Sali wiejskiej w Zębowie (FS)</t>
  </si>
  <si>
    <t>zlecenie 176/2016</t>
  </si>
  <si>
    <t>27.06.2016</t>
  </si>
  <si>
    <t>FV/120/2016/06</t>
  </si>
  <si>
    <t>28.06.2016</t>
  </si>
  <si>
    <t>instalacja elektryczna w Sali wiejskiej w Józefowie (FS)</t>
  </si>
  <si>
    <t>zlecenie 170/2016</t>
  </si>
  <si>
    <t>29/2016</t>
  </si>
  <si>
    <t>zakup nagród dla dzieci na kult. trad. wiejskich  wsi Brody</t>
  </si>
  <si>
    <t>FNS-235010/2016/06/00041</t>
  </si>
  <si>
    <t>profilowanie i wałowanie dróg sołectwa Zgierzynka</t>
  </si>
  <si>
    <t>zlecenie 121/2016</t>
  </si>
  <si>
    <t>35/06/2016</t>
  </si>
  <si>
    <t xml:space="preserve">Zakłąd Stolarski Piotr Raminiak Zębowo, ul. Św. Jana 35, 64-310 Lwówek </t>
  </si>
  <si>
    <t>wykonaie szafy i biurka do biura księgowości budżetowej w UMiG Lwówek</t>
  </si>
  <si>
    <t>168/2016</t>
  </si>
  <si>
    <t>Fa nr 6</t>
  </si>
  <si>
    <t xml:space="preserve">Studio Projektowe                                A.D. Łakomy                                    ul. Powstańców Wlkp. 13,              64-300 Nowy Tomyśl </t>
  </si>
  <si>
    <t xml:space="preserve">wykonanie dokumentacji do pozwolenia na budowę i postępowania przetargowego </t>
  </si>
  <si>
    <t>umowa 2/2016</t>
  </si>
  <si>
    <t>22/03/2016</t>
  </si>
  <si>
    <t>Fa nr 16/2016</t>
  </si>
  <si>
    <t>29/06/2016</t>
  </si>
  <si>
    <t>Indywidulana Specjalistyczna Praktyka  Lekarska M.Uznańska Pszczew</t>
  </si>
  <si>
    <t>31.01.2016</t>
  </si>
  <si>
    <t>Kancelaria Radcy Prawnego Maciej Łodyga Nowy Tomyśl</t>
  </si>
  <si>
    <t>konsultacje psychiatryczne</t>
  </si>
  <si>
    <t>6/02/2016</t>
  </si>
  <si>
    <t>5/03/2016</t>
  </si>
  <si>
    <t>Indywidualna Specjalistyczna Praktyka Lekarska  M.Uznańska Pszczew</t>
  </si>
  <si>
    <t>13/2016</t>
  </si>
  <si>
    <t xml:space="preserve">szkolenie A.Kaczmarek-Wydawanie zezwoleń na sprzedaż alkoholi </t>
  </si>
  <si>
    <t>Uchwała RM XV/96/2015</t>
  </si>
  <si>
    <t>28.12.2016</t>
  </si>
  <si>
    <t>FS-41/16/03/PAS</t>
  </si>
  <si>
    <t>Ozdoby Domu A. Ciebielski Lwówek</t>
  </si>
  <si>
    <t>nagory dla uczest programu profil uzależ. "Siła Rakiety"</t>
  </si>
  <si>
    <t>01.04.2016</t>
  </si>
  <si>
    <t>Faktura VAT           nr 40/2016</t>
  </si>
  <si>
    <t>27.06.2016r.</t>
  </si>
  <si>
    <t>Agnieska Kacmarek</t>
  </si>
  <si>
    <t xml:space="preserve">Apteka "Św.Ojca Pio" Lwówek </t>
  </si>
  <si>
    <t>środki opatrunkowe</t>
  </si>
  <si>
    <t>uchwała XV/96/2016</t>
  </si>
  <si>
    <t>1205/2016</t>
  </si>
  <si>
    <t>art. spożywcze- rajd rowerowy " Dni Trzeźwości"</t>
  </si>
  <si>
    <t>948/2016</t>
  </si>
  <si>
    <t>000021</t>
  </si>
  <si>
    <t xml:space="preserve">Hurt Detal B.B Borowiak             Lwówek </t>
  </si>
  <si>
    <t>art. papiernicze- realizacja progr.profil "Dzieci bez dopalaczy"</t>
  </si>
  <si>
    <t>FAS/72/2016</t>
  </si>
  <si>
    <t>FHU "ELTOM" T.Jarnut Lwówek</t>
  </si>
  <si>
    <t>art. na nagrody program " Woda bez promili"</t>
  </si>
  <si>
    <t>60/16</t>
  </si>
  <si>
    <t>26/2016</t>
  </si>
  <si>
    <t>usł konsympcyjna- rajd rowerowy "Dni Trzeźwości"</t>
  </si>
  <si>
    <t>zakup materiału w celu doposażenia Sali wiejskiej w Koninie (łyżeczki, widelce itp..)</t>
  </si>
  <si>
    <t>1912/16</t>
  </si>
  <si>
    <t>29.06.2016</t>
  </si>
  <si>
    <t>PPHU SUPDROZ Sp. z o.o.                 ul. Sprzeczna 17                               62-002 Suchy Las</t>
  </si>
  <si>
    <t xml:space="preserve">przegląd gaśnic </t>
  </si>
  <si>
    <t>Fa nr 179/N/2016</t>
  </si>
  <si>
    <t>szkolenie " Gminna Komisja Rozwiązywania problemow Alkoholowych -dzialania po zmianach ustawy "</t>
  </si>
  <si>
    <t>uchwała XV/96/2015</t>
  </si>
  <si>
    <t>FS 71/S/2016</t>
  </si>
  <si>
    <t>nagrody- program narkomanii "Stop dopalaczom"</t>
  </si>
  <si>
    <t>5272016001489</t>
  </si>
  <si>
    <t>art. papienricze do bezpośredniego zużycia -zajęcia świwtlicowe ZSPip Posadowo</t>
  </si>
  <si>
    <t>2016/05/7/101699</t>
  </si>
  <si>
    <t>22.05.2016</t>
  </si>
  <si>
    <t>3/04/2016</t>
  </si>
  <si>
    <t xml:space="preserve">Studio Profilaktyki Społecznej Ul.29 Listopada 39a Kraków </t>
  </si>
  <si>
    <t>Medialex Agencja Wydawniczo Handlowa  Rybnik</t>
  </si>
  <si>
    <t>zbiór przepisów dla GKRPA</t>
  </si>
  <si>
    <t>1303/05/2015</t>
  </si>
  <si>
    <t xml:space="preserve"> art. spożywcze-program profil " Dzień dziecka z Wędką"</t>
  </si>
  <si>
    <t>843/2016</t>
  </si>
  <si>
    <t>29.05.2016</t>
  </si>
  <si>
    <t>zestaw pucharów wędkarskich</t>
  </si>
  <si>
    <t>FV/68/2016/05</t>
  </si>
  <si>
    <t>materiały do bezpośredniego zużycia -program profil.W ZSPiP Posadowo</t>
  </si>
  <si>
    <t>2016/05/7/102603</t>
  </si>
  <si>
    <t>5272016001657</t>
  </si>
  <si>
    <t>Sklep Zoologiczno-Wędkarski ZOOJA E.Wachowiak Lwówek</t>
  </si>
  <si>
    <t>nagody-program profilaktyczny "Dzień dziecka z wędką"</t>
  </si>
  <si>
    <t xml:space="preserve">odblaski-rajd </t>
  </si>
  <si>
    <t>130/2016</t>
  </si>
  <si>
    <t>FV/92/2016/05</t>
  </si>
  <si>
    <t>medale -program "Sport bez używek" Gimnazjum</t>
  </si>
  <si>
    <t>FV/94/2016/05</t>
  </si>
  <si>
    <t>nagrody -program profilatyczny "Woda bez promili"</t>
  </si>
  <si>
    <t>3/05/2016</t>
  </si>
  <si>
    <t>Firma Handlowo-Uslugowa G.Ciebielski  Lwówek</t>
  </si>
  <si>
    <t xml:space="preserve">środki czystości </t>
  </si>
  <si>
    <t>uchwala XV/96/2015</t>
  </si>
  <si>
    <t>Fv/98/16</t>
  </si>
  <si>
    <t>Wykaszanie poboczy w pasie drogowym dróg gminnych na terenie gminy Lwówek</t>
  </si>
  <si>
    <t>146/2015</t>
  </si>
  <si>
    <t>Forum Media Polska                                Sp. z o.o. ul. Polska 13                            60-595 Poznań</t>
  </si>
  <si>
    <t xml:space="preserve">zakup oprogramowania wspierajacego procedury przetargowe </t>
  </si>
  <si>
    <t>Fa nr 2078262-01-4-R</t>
  </si>
  <si>
    <t>Stowarzyszenie Integracji Społecznosci Lokalnych Wielkopomoc, Posadówek 1, 64-310 Lwówek</t>
  </si>
  <si>
    <t>09/06/16</t>
  </si>
  <si>
    <t>opłata za prowadzenie schroniska "Zwierzakowo" w Posadówku - maj 2016 r. (opłata ryczałtowa - 1600 zł powiękoszona o koszt opieki nad dodatkowym 1 psem)</t>
  </si>
  <si>
    <t>woda do Sali wiejskiej Komorowo za 21.04.16-22.06.16</t>
  </si>
  <si>
    <t>umowa 2011/ZGK 41</t>
  </si>
  <si>
    <t>R/01023/2016</t>
  </si>
  <si>
    <t>woda do Sali wiejskiej Krzywy Las za 20.04.16-21.06.16</t>
  </si>
  <si>
    <t>umowa 2011/ZGK 39</t>
  </si>
  <si>
    <t>R/01024/2016</t>
  </si>
  <si>
    <t>woda do Sali wiejskiej Grońsko za 19.04.16-20.06.16</t>
  </si>
  <si>
    <t>R/01025/2016</t>
  </si>
  <si>
    <t>woda do Sali wiejskiej Zębowo za 26.04.16-23.06.16</t>
  </si>
  <si>
    <t>umowa 2011/ZGK 42</t>
  </si>
  <si>
    <t>R/01026/2016</t>
  </si>
  <si>
    <t>woda do Sali wiejskie Komorowice za 21.04.16-22.06.16</t>
  </si>
  <si>
    <t>umowa 2011/ZGK 45</t>
  </si>
  <si>
    <t>R/01027/2016</t>
  </si>
  <si>
    <t>woda do saki wiejskiej Zgierzynka za 22.04.16-23.06.16</t>
  </si>
  <si>
    <t>R/01052/2016</t>
  </si>
  <si>
    <t>zlecenie 163/2016</t>
  </si>
  <si>
    <t>R/461/2016</t>
  </si>
  <si>
    <t xml:space="preserve">odbiór odpadów komunalnych z terenu sołectwa Brody - czerwiec 2016 r. </t>
  </si>
  <si>
    <t>umowa 62/2008</t>
  </si>
  <si>
    <t>S/1716/2016</t>
  </si>
  <si>
    <t>30.06.2016</t>
  </si>
  <si>
    <t>zlecenie 136/2016</t>
  </si>
  <si>
    <t>1267/06/2016</t>
  </si>
  <si>
    <t>Sklep Wielobranżowy Grażyna Skrzypczak ul. Polna 47, 64-300 Nowy Tomyśl</t>
  </si>
  <si>
    <t>zlecenie 161/2016</t>
  </si>
  <si>
    <t>06/06</t>
  </si>
  <si>
    <t>zlecenie 162/2016</t>
  </si>
  <si>
    <t>L/240/16</t>
  </si>
  <si>
    <t>zakup nagród na kult. trad. wiejskich  wsi Chmielinko (FS)</t>
  </si>
  <si>
    <t>zakup towaru na kult. trad. wiejskich  wsi Chmielinko - organizacja festynu (FS)</t>
  </si>
  <si>
    <t>oznakowanie posesji sołectwa Komorowice (FS)</t>
  </si>
  <si>
    <t>zlecenie 151/2016</t>
  </si>
  <si>
    <t>PPUH PLUS Spółka z o.o. ul. Gajowa 8/11 60-815 Poznań</t>
  </si>
  <si>
    <t>Odnowienie licencji i opieki na oprogramowanie firmy PLUS</t>
  </si>
  <si>
    <t>Studio JZK sp. z o.o. ul. Wita Stwosza 81, 80-268 Gdańsk</t>
  </si>
  <si>
    <t>Odnowienie licencji na oprogramowanie Druczek</t>
  </si>
  <si>
    <t>Zakup nowego głównego UPS'a do szafy serwerowej</t>
  </si>
  <si>
    <t>77/2016</t>
  </si>
  <si>
    <t>172/2016</t>
  </si>
  <si>
    <t>8/16/04</t>
  </si>
  <si>
    <t>12.04.2016</t>
  </si>
  <si>
    <t>118337-033657-9/05/2061</t>
  </si>
  <si>
    <t>FN-321000/2016/06/06356</t>
  </si>
  <si>
    <t>internet mobilny, abonament 24-05-2016 do 23-06-2016</t>
  </si>
  <si>
    <t>16060998086944</t>
  </si>
  <si>
    <t>16060009836896</t>
  </si>
  <si>
    <t>29-06-2016</t>
  </si>
  <si>
    <t>Inkaso opłaty targowej za czerwiec 2016</t>
  </si>
  <si>
    <t>2016/613</t>
  </si>
  <si>
    <t>04-07-2016</t>
  </si>
  <si>
    <t>Paliwo gazowe Urząd 2016.05.18-2016.06.17</t>
  </si>
  <si>
    <t>1971935001/239</t>
  </si>
  <si>
    <t>17-06-2016</t>
  </si>
  <si>
    <t>paliwo i materiały eksploatacyjne do gimbusu gminnego w miesiącu czerwcu 2016</t>
  </si>
  <si>
    <t>687/16</t>
  </si>
  <si>
    <t>GRAEB Przedsiębiorstwo Drogowe, Grzegorz Graeb, ul. Strzelecka 18G, 62-045 Pniewy</t>
  </si>
  <si>
    <t>Zakup wraz z dostawą kruszywa betonowego w ilości 82 ton</t>
  </si>
  <si>
    <t>145/2016</t>
  </si>
  <si>
    <t>zakup środków czystości na potrzeby Urzędu i szaletów miejskich</t>
  </si>
  <si>
    <t>FV/73/2016/06</t>
  </si>
  <si>
    <t>zakup środków czystości, zarówek, baterii na potrzeby Urzędu</t>
  </si>
  <si>
    <t>85/16</t>
  </si>
  <si>
    <t>30-06-2016</t>
  </si>
  <si>
    <t>odbiór odpadów komunalnych z terenu UMIG Lwówek za okres 01.06.2016-30.06.2016</t>
  </si>
  <si>
    <t>S/1717/2016</t>
  </si>
  <si>
    <t>Ozdoby Domu A. Ciebielski ul. Rynek 23, 64-310 Lwówek</t>
  </si>
  <si>
    <t>24.06.2016</t>
  </si>
  <si>
    <t>woda do Sali wiejskiej w Liniu za 27.04.16-27.06.16</t>
  </si>
  <si>
    <t>umowa 2011/ZGK 43</t>
  </si>
  <si>
    <t>R/01077/2016</t>
  </si>
  <si>
    <t>woda do Sali wiejskiej Pawłówek za 28.04.16-28.06.16</t>
  </si>
  <si>
    <t>R/01080?2016</t>
  </si>
  <si>
    <t>04.07.2016</t>
  </si>
  <si>
    <t>Przedsiębiorstwo Wodociągów i kanalizacji w Nowym Tomyślu Sp. z o.o.</t>
  </si>
  <si>
    <t>czyszczenie kanalizacji burzowej w ul. Kasztanowej oraz kamerowanie kanalizacji</t>
  </si>
  <si>
    <t>167/2016</t>
  </si>
  <si>
    <t>106/KSK/2016</t>
  </si>
  <si>
    <t>157/2016</t>
  </si>
  <si>
    <t>42/06/2016</t>
  </si>
  <si>
    <t>konserwacja oświetlenia drogowego za m-c czerwiec 2016</t>
  </si>
  <si>
    <t>1196103537</t>
  </si>
  <si>
    <t>Usługi - Transport DACHMAR, Konin 59, Lwówek</t>
  </si>
  <si>
    <t xml:space="preserve">wyjazd sołtysów z gminy Lwówek na Krajowy Zjazd Sołtysów </t>
  </si>
  <si>
    <t>SKLEP WIELOBRANŻOWY MAJSTEREK Nowak Piotr, ul. Wittmanna 18, Lwówek</t>
  </si>
  <si>
    <t>zakup mat. Gospodarczych na potrzeby Urzedu</t>
  </si>
  <si>
    <t>41/2016</t>
  </si>
  <si>
    <t>F:1350/16</t>
  </si>
  <si>
    <t>na potrzeby sekretariaty w związku z organizowanymi spotkaniami i przyjmowanymi delegacjami</t>
  </si>
  <si>
    <t>Becyzja Burmistrza</t>
  </si>
  <si>
    <t>#490/10064/2016</t>
  </si>
  <si>
    <t>05.07.2016</t>
  </si>
  <si>
    <t>kult. Tradycji wsi Zgierzynka - naczynia jednorazowe na festyn (FS)</t>
  </si>
  <si>
    <t>kult. Tradycji wsi Zgierzynka - prod. do przyg. poraw na festyn (FS)</t>
  </si>
  <si>
    <t>kult. Tradycji wsi Zgierzynka - prod. do przyg. potraw na festyn (FS)</t>
  </si>
  <si>
    <t>zlecenie 182/2016</t>
  </si>
  <si>
    <t>zlecenie 183/2016</t>
  </si>
  <si>
    <t>01.07.2016</t>
  </si>
  <si>
    <t>Kraszewski Antoni, Jan Kulus</t>
  </si>
  <si>
    <t>L/253/16</t>
  </si>
  <si>
    <t>481/10064/2016</t>
  </si>
  <si>
    <t>482/10064/2016</t>
  </si>
  <si>
    <t>modernizacja chodnika w ramach Funduszu Sołęckiego w Pakosławiu</t>
  </si>
  <si>
    <t>zlecenie 174/2016</t>
  </si>
  <si>
    <t>"Firma Zborała" J.R.B. Zborała J.R.B. Zborała ul. Ogrodowa 40, 64-300 Nowy Tomyśl</t>
  </si>
  <si>
    <t>usługi poligraficzne</t>
  </si>
  <si>
    <t>A/323/2016</t>
  </si>
  <si>
    <t>usługa utrzymaniowa dla LAS-4 za czerwiec 2016 r.</t>
  </si>
  <si>
    <t>1117/6/2016</t>
  </si>
  <si>
    <t>odbiór zwlok zwierząt za czerwiec 2016 r.</t>
  </si>
  <si>
    <t>0110/2016</t>
  </si>
  <si>
    <t>Polska Press Sp. z o. o. ul. Domaniewska 45, 02-672 Warszawa, Oddz. w Poznaniu</t>
  </si>
  <si>
    <t>emisja ogłoszenia w prasie Głos Wielkopolski - 01.07.2016 dot. projektu mpzp FW Ch I</t>
  </si>
  <si>
    <t>umowa 1/2016</t>
  </si>
  <si>
    <t>zlecenie 177/2016</t>
  </si>
  <si>
    <t>FVS2016/0004868/BPO</t>
  </si>
  <si>
    <t>"Nasz Dzień" Sp. C. ul. Poznańska 22, 64-300 Nowy Tomyśl</t>
  </si>
  <si>
    <t>ogłoszenie prasowe do Tygodnika Nasz Dzień po Dniu - emisja 05.07.2016 dot. mpzp FW Ch I</t>
  </si>
  <si>
    <t>zlecenie 181/2016</t>
  </si>
  <si>
    <t>949/NT/2016</t>
  </si>
  <si>
    <t>remont chodnika przy ul. Wittmanna w Lwówku</t>
  </si>
  <si>
    <t xml:space="preserve">zlecenie nr 175/2016 </t>
  </si>
  <si>
    <t>06.07.2016</t>
  </si>
  <si>
    <t>usługa dostępu do internetu 100mb/s - lipiec</t>
  </si>
  <si>
    <t>1199/07/2016</t>
  </si>
  <si>
    <t>USŁUGI BUDOWLANE PIOTR JARNUT, ul. Grobla 7, 64-310 Lwówek</t>
  </si>
  <si>
    <t>poszerzanie gróg gminnych gruntowych sołectwa Józefowo</t>
  </si>
  <si>
    <t>zlecenie 165/2016</t>
  </si>
  <si>
    <t>5/06/2016</t>
  </si>
  <si>
    <t>oświetlenie drogowe-zbiorówka</t>
  </si>
  <si>
    <t>P/22463332/0009/16</t>
  </si>
  <si>
    <t>okresowy przegląd i wymiana płynów w samochodzie Renault Trafic</t>
  </si>
  <si>
    <t>zlecenie nr 156/2016</t>
  </si>
  <si>
    <t>15-06-2016</t>
  </si>
  <si>
    <t>F/000163/16</t>
  </si>
  <si>
    <t>zakup paliwa i mat ekploat. do sam. Renault Trafic w czerwcu 2016 r.</t>
  </si>
  <si>
    <t>000003036/2016/0643/KK</t>
  </si>
  <si>
    <t>07/173/16</t>
  </si>
  <si>
    <t>07-07-2016</t>
  </si>
  <si>
    <t>dopłata do wody i ścieków od 2016.06.01 do 2016.06.30</t>
  </si>
  <si>
    <t>006/2016</t>
  </si>
  <si>
    <t xml:space="preserve">wykonanie usług BHP na potrzeby UMiG Lwówek </t>
  </si>
  <si>
    <t>umowa z 02.01.2002r. (aneks 17.02.2014r.)</t>
  </si>
  <si>
    <t>30.06.2016r.</t>
  </si>
  <si>
    <t>Rachunek                nr 11/2016</t>
  </si>
  <si>
    <t>"TEFA" Witold Fabian                          ul. E.Sczanieckiej 89                             64-310 Lwówek</t>
  </si>
  <si>
    <t>Firma Transportowa KARKOWSKI Sp. z o.o., Śliwno 75A/4, Kuślin</t>
  </si>
  <si>
    <t>Wyjazd gimnazjalistów z Lwówka na przedstawienie do Poznania</t>
  </si>
  <si>
    <t>telefon stacjonarny, rozmowy czerwiec 2016, abonament  lipiec 2016</t>
  </si>
  <si>
    <t>11-110455-07160</t>
  </si>
  <si>
    <t>korespondencja pocztowa z UMiG czerwiec 2016</t>
  </si>
  <si>
    <t>FV-17308/G0400/11/SFAKA/P/06/16</t>
  </si>
  <si>
    <t>05-07-2016</t>
  </si>
  <si>
    <t xml:space="preserve">QUARTET s.j. M.Gmurowska, A.Gmurowska                                              ul. Lwówekcka 22                                      62-045 Pniewy </t>
  </si>
  <si>
    <t>zakup paliwa do samochodu służbowego Peugeot Partner  PNT 25510 za msc 04/2016</t>
  </si>
  <si>
    <t>Fa VAT nr 000003040/2016/0643/KK</t>
  </si>
  <si>
    <t>30/06/2016</t>
  </si>
  <si>
    <t>dzierżawa urządzeń czerwiec 2016</t>
  </si>
  <si>
    <t>90101373</t>
  </si>
  <si>
    <t>środki czystości do Sali wiejskiej Chmielinko- środki z najmu Sali</t>
  </si>
  <si>
    <t>zlecenie 171/2016</t>
  </si>
  <si>
    <t>000116</t>
  </si>
  <si>
    <t xml:space="preserve">Hecht Polska Sp. z o.o., ul. Rynek 7/1.8, 50-106 Wrocław </t>
  </si>
  <si>
    <t>części zamienne do naprawy kosiarki w Chmielinku (FS)</t>
  </si>
  <si>
    <t>zlecenie 186/2016</t>
  </si>
  <si>
    <t>F/000419/SK/16</t>
  </si>
  <si>
    <t>opearty szacunkowe wartości lokali Posadowo 31/4 i Lwówek ul. 3 Stycznia 3c/3</t>
  </si>
  <si>
    <t>zlecenie nr 152/16 i 160/16</t>
  </si>
  <si>
    <t>JW./7125/2016</t>
  </si>
  <si>
    <t>11.07.2016</t>
  </si>
  <si>
    <t>rozliczenie końcowe dystrybucji za salę wiejską Krzywy Las za 2015r za 01.12.16-31.12.15</t>
  </si>
  <si>
    <t>umowa z Enea Operator</t>
  </si>
  <si>
    <t>P/P/10116076/0003/16</t>
  </si>
  <si>
    <t>energia do Sali wiejskiej Krzywy Las za 01.01.16-18.05.16</t>
  </si>
  <si>
    <t>P/22758700/0001/16</t>
  </si>
  <si>
    <t xml:space="preserve">opłata za prowadzenie schrniska "Zwierzakowo" w Posadówku za czerwiec 2016 </t>
  </si>
  <si>
    <t>05/07/16</t>
  </si>
  <si>
    <t>dostarczenie wody i odprowadzenie scieków UMiG 2016.06.07-2016.07.06</t>
  </si>
  <si>
    <t>R/01106/2016</t>
  </si>
  <si>
    <t>08-07-2016</t>
  </si>
  <si>
    <t>oświetlenie drogowe</t>
  </si>
  <si>
    <t>P/22463332/0010/16</t>
  </si>
  <si>
    <t>08.07.2016</t>
  </si>
  <si>
    <t>PHU "BIGBIT" Leszek Kiersztan Grońsko 30, 64-310 Lwówek</t>
  </si>
  <si>
    <t>organizacja obchodów Dnia Dziecka wsi Grońsko</t>
  </si>
  <si>
    <t>Zlecenie 148/2016</t>
  </si>
  <si>
    <t>12.07.2016</t>
  </si>
  <si>
    <t>Piekarnia Wiejska w Zębowie Joanna Patan-Nowak</t>
  </si>
  <si>
    <t>(jako produkt regionalny) w związku z wyjazdem delegacji do Lwówka Śląskiego na Lato Agatowe</t>
  </si>
  <si>
    <t>680/07/2016</t>
  </si>
  <si>
    <t>14.07.2016</t>
  </si>
  <si>
    <t>zakup wody zródlanej do konsumpcji w miesiącu czerwcu 2016</t>
  </si>
  <si>
    <t>31/07253281</t>
  </si>
  <si>
    <t>Zakład Koszykarsko-Wikliniarski Zbigniew Ślotała Zębowo</t>
  </si>
  <si>
    <t>19.07.2016</t>
  </si>
  <si>
    <t>Sklep Spożywczo - Monopolowy Dorota Piechota Al.. E. Sczanieckiej  64-310 Lwówek</t>
  </si>
  <si>
    <t>Zakup produktów w celu Kultywowania tradycji wiejskich ( produkty żywnościowe )</t>
  </si>
  <si>
    <t>zlecenie nr 153/2016</t>
  </si>
  <si>
    <t>07,06,2016</t>
  </si>
  <si>
    <t>FV-00232/2016/L</t>
  </si>
  <si>
    <t>16.07.2016</t>
  </si>
  <si>
    <t>Bezyzja Burmistrza</t>
  </si>
  <si>
    <t>Za energię elektryczną i usługi dystrybucji-  punkt poboru Zgierzynka 59/3</t>
  </si>
  <si>
    <t>P/22462986/0004/16</t>
  </si>
  <si>
    <t>Zakup kwiatów w celu kultywowania tradycji wiejskich sołestwa Zgierzynka</t>
  </si>
  <si>
    <t>Zlecenie nr 191/2016</t>
  </si>
  <si>
    <t>13.07.2016</t>
  </si>
  <si>
    <t>emisja ogłoszenia w prasie Głos Wielkopolski - 07.07.2016 dot. projektu mpzp FW Ch I</t>
  </si>
  <si>
    <t>zlecenie nr 188/2016</t>
  </si>
  <si>
    <t>F20160012077/BPO</t>
  </si>
  <si>
    <t>Wykonanie projektów decyzji o warunkach zabudowy oraz inwestycji celu publicznego w ilości 19 sztuk</t>
  </si>
  <si>
    <t>7/7/16</t>
  </si>
  <si>
    <t>20.07.2016</t>
  </si>
  <si>
    <t>obsługa prawna w lipcu 2016</t>
  </si>
  <si>
    <t>20-07-2016</t>
  </si>
  <si>
    <t>Zakup transport oraz montaż wiaty przystankowej  w Lipce Wielkiej</t>
  </si>
  <si>
    <t>zlecenie nr  184/2016</t>
  </si>
  <si>
    <t>S16/000068</t>
  </si>
  <si>
    <t>18.07.2016</t>
  </si>
  <si>
    <t>F.P.H.U. Robert Kurnik Krasne - Lasocice 110, 34-620 Jodłownik</t>
  </si>
  <si>
    <t>Wykonanie konstrukcji stalowej pomieszczenia gospodarczego do Sali wiejskiej w Pawłówku</t>
  </si>
  <si>
    <t>zlecenie nr 193/2016</t>
  </si>
  <si>
    <t>237</t>
  </si>
  <si>
    <t>21.07.2016</t>
  </si>
  <si>
    <t>Stowarzyszenie Integracyjne Wspólnoty Barka, Chudobczyce 27, 64-423 Lubosz</t>
  </si>
  <si>
    <t>Pielęgnacja terenów zielonych w miejscowości Posadowo</t>
  </si>
  <si>
    <t>192/2016</t>
  </si>
  <si>
    <t>FV/7/2016/07</t>
  </si>
  <si>
    <t>nadzór inwestporski nad przebudową drogi w m. Komorowo</t>
  </si>
  <si>
    <t>05/KP/2016</t>
  </si>
  <si>
    <t>Fit Park Sp. z o.o. Sp Komandytowa Toruń</t>
  </si>
  <si>
    <t>siłownia zewnętrzna Posadowo</t>
  </si>
  <si>
    <t>190/2016</t>
  </si>
  <si>
    <t>14/7/2016</t>
  </si>
  <si>
    <t>Asseco Data Systems S.A.81-387 Gdynia ul Żwirki i Wigury 15</t>
  </si>
  <si>
    <t>Odnowienie certyfikatów kwalyfikowanych</t>
  </si>
  <si>
    <t>227/2016</t>
  </si>
  <si>
    <t>22.07.2016</t>
  </si>
  <si>
    <t>ZoZE/373373/MS/26/07/2016</t>
  </si>
  <si>
    <t>26.07.2016</t>
  </si>
  <si>
    <t>dostarczenie wody i odprowadzenie scieków szalety miejskie: 2016.06.09-2016.07.08, Sala Wiejska Bródki i Józefowo (06. i 07.2016) oraz dostarczenie wody do punktu czerpania wody dla celów p-poż: 2016.07.01-2016.07.31 (abonament za licznik) + pobór wody</t>
  </si>
  <si>
    <t>R/01152/2016</t>
  </si>
  <si>
    <t>25-07-2016</t>
  </si>
  <si>
    <t>Paliwo gazowe Szalety Miejskie 2016.05.18- 2016.07.19</t>
  </si>
  <si>
    <t>Paliwo gazowe Urząd 2016.06.17-2016.07.19</t>
  </si>
  <si>
    <t>1971927058/134</t>
  </si>
  <si>
    <t>1971935001/240</t>
  </si>
  <si>
    <t>internet mobilny, abonament 24-06-2016 do 23-07-2016</t>
  </si>
  <si>
    <t>16070049385391</t>
  </si>
  <si>
    <t>24-07-2016</t>
  </si>
  <si>
    <t>Handel - Usługi "MARCELINA" Marcelina Sobisiak, Grońsko 61, 64 - 310 Lwówek</t>
  </si>
  <si>
    <t>Zakup pionowych znaków drogowych</t>
  </si>
  <si>
    <t>94/2015</t>
  </si>
  <si>
    <t>FV 41/2016</t>
  </si>
  <si>
    <t>MPKZP Nowy Tomyśl</t>
  </si>
  <si>
    <t>Koszty obsługi</t>
  </si>
  <si>
    <t>25.07.2016</t>
  </si>
  <si>
    <t>Koszty bankowe i materiały</t>
  </si>
  <si>
    <t>121/2016</t>
  </si>
  <si>
    <t>Zegarmistrz Rajmund Kaczmarek, Lwówek</t>
  </si>
  <si>
    <t>nakręcanie i konserwacja zegara miejskiego za okres I - VI 2016</t>
  </si>
  <si>
    <t>przyłączenie do sieci elektrycznej - biosko Posadowo - przyłącze czasowe</t>
  </si>
  <si>
    <t>umowa 23690/2016/OD5?ZR2</t>
  </si>
  <si>
    <t>P/N/10107811/0001/16</t>
  </si>
  <si>
    <t>PHU-KRISEL Gaj Krzysztof ul. Rynek 14, Lwówek</t>
  </si>
  <si>
    <t>mapa do celów projektowych Brody sciezka rowerowa</t>
  </si>
  <si>
    <t>zlec. Nr 21/2016</t>
  </si>
  <si>
    <t>FAS/2016/29</t>
  </si>
  <si>
    <t>oświetlenie drogowe Władysławowo</t>
  </si>
  <si>
    <t>P/22477073/0004/16</t>
  </si>
  <si>
    <t>umowa DS/SZ/MG/32/2015</t>
  </si>
  <si>
    <t>energia elektryczna plac przy Sali wiejskiej w Zębowie</t>
  </si>
  <si>
    <t>P/21816888/0004/16</t>
  </si>
  <si>
    <t>rozliczenie końcowe energii elektrycznej za rok 2015 - Cmielinko 130 i 43</t>
  </si>
  <si>
    <t>19/34012/58R/2016</t>
  </si>
  <si>
    <t>energia elektryczna biesiadnik Linie</t>
  </si>
  <si>
    <t>P/22343189/0030/16</t>
  </si>
  <si>
    <t>Przedsiębiorstwo Produkcyjno Usługowo Handlowe "MAX-GUM" Sławomir Gmiąt Chmielinko 19, 64-310 Lwówek NIP 788-190-55-19</t>
  </si>
  <si>
    <t>zakup materiałów (cement, kamień 8-16) do projektu Pięknieją Lwóweckie wsi (Misja Pakosław)</t>
  </si>
  <si>
    <t>203/2016</t>
  </si>
  <si>
    <t>1473/07/2016</t>
  </si>
  <si>
    <t>28.07.2016</t>
  </si>
  <si>
    <t>zakup materiałów (piasek 0-2) do projektu Pięknieją Lwóweckie wsi (Misja Pakosław)</t>
  </si>
  <si>
    <t>204/2016</t>
  </si>
  <si>
    <t>2/07/2016</t>
  </si>
  <si>
    <t>Hosting powierzchni dyskowej na kolejny rok</t>
  </si>
  <si>
    <t>02/08/2016</t>
  </si>
  <si>
    <t>01.08.2016</t>
  </si>
  <si>
    <t>07/631/16</t>
  </si>
  <si>
    <t>29-07-2016</t>
  </si>
  <si>
    <t>telefony komórkowe od 29.05.2016 do 28.06.2016</t>
  </si>
  <si>
    <t>telefony komórkowe od 29.06.2016 do 28.07.2016</t>
  </si>
  <si>
    <t>16070069948606</t>
  </si>
  <si>
    <t>Inkaso opłaty targowej za lipiec 2016</t>
  </si>
  <si>
    <t>2016/694</t>
  </si>
  <si>
    <t>02-08-2016</t>
  </si>
  <si>
    <t>"TEFA" Witold Fabian ul. E.Sczanieckiej 89 64-310 Lwówek</t>
  </si>
  <si>
    <t>Rachunek nr 13/2016</t>
  </si>
  <si>
    <t>30.07.2016r.</t>
  </si>
  <si>
    <t>zakup  art. higienicznych i biurowych na potrzeby Urzędu</t>
  </si>
  <si>
    <t>Fv/2766/16</t>
  </si>
  <si>
    <t>03-08-2016</t>
  </si>
  <si>
    <t>P/22477142/0005/16</t>
  </si>
  <si>
    <t>P/22477142/0004/16</t>
  </si>
  <si>
    <t>oświetlenie drogowe Lipka Wielka 21.05.2016-19.07.2016</t>
  </si>
  <si>
    <t>biesiadnik Lipka Wielka za okres od 21.05 do 19.07.2016</t>
  </si>
  <si>
    <t>P/22374230/0004/16</t>
  </si>
  <si>
    <t>konserwacja oświetlenia drogowego za lipiec 2016</t>
  </si>
  <si>
    <t>1196104207</t>
  </si>
  <si>
    <t>31.07.2016</t>
  </si>
  <si>
    <t>najem kabin toaletowych na Festyn Rodzinny w Posadowie</t>
  </si>
  <si>
    <t>zlecenie 196/2016</t>
  </si>
  <si>
    <t>POZ-FVJB/0000408/16</t>
  </si>
  <si>
    <t xml:space="preserve">QUARTET s.j. M.Gmurowska, A.Gmurowska                                            ul. Lwówekcka 22                                     62-045 Pniewy </t>
  </si>
  <si>
    <t>Fa VAT 000003056/2016/0643/KK</t>
  </si>
  <si>
    <t>31/07/2016</t>
  </si>
  <si>
    <t>środki ochrony roślin dla wsi Grońsko (FS)</t>
  </si>
  <si>
    <t xml:space="preserve">zlecenie 228/2016 </t>
  </si>
  <si>
    <t>163/V/2016</t>
  </si>
  <si>
    <t>27.07.2016</t>
  </si>
  <si>
    <t>MUSIC-FAN Violeta Dominiak ul. Mickiewicza 3, 64-300 Nowy Tomyśl</t>
  </si>
  <si>
    <t>nagłośnienie Festynu Rodzinnego wsi Posadowo (FS)</t>
  </si>
  <si>
    <t>zlecenie 232/2016</t>
  </si>
  <si>
    <t>23.07.2016</t>
  </si>
  <si>
    <t>zlecenie 233/2016</t>
  </si>
  <si>
    <t>FV/78/2016/07</t>
  </si>
  <si>
    <t>wykonanie oprawy i promocja Festynu Rodzinnego wsi Posadowo (FS)</t>
  </si>
  <si>
    <t>dopłata do wody i ścieków od 2016.07.01 do 2016.07.31</t>
  </si>
  <si>
    <t>007/2016</t>
  </si>
  <si>
    <t>oświetlenie drogowe od maja do lipca</t>
  </si>
  <si>
    <t>P/22463332/0011/16</t>
  </si>
  <si>
    <t>usuwanie nieczystości stałych UMiG Lwówek</t>
  </si>
  <si>
    <t xml:space="preserve">umowa nr 26/2008 </t>
  </si>
  <si>
    <t>S/2042/2016</t>
  </si>
  <si>
    <t>29.07.2016</t>
  </si>
  <si>
    <t>oświetlenie drogowe od maja do lipca Krzywy Las</t>
  </si>
  <si>
    <t>P/22758700/0002/16</t>
  </si>
  <si>
    <t>korespondencja pocztowa z UMiG lipiec2016</t>
  </si>
  <si>
    <t>FV-20692/G0400/11/SFAKA/P/07/16</t>
  </si>
  <si>
    <t>04.08.2016</t>
  </si>
  <si>
    <t>wykonanie podbudowy drogi w Brodach w ramach Funduszu Sołeckiego Sołectwa Brody</t>
  </si>
  <si>
    <t>04 B/2015/2016</t>
  </si>
  <si>
    <t>34/08/2016</t>
  </si>
  <si>
    <t>08.08.2016</t>
  </si>
  <si>
    <t>V-Bud Walkiewicz Sp. z o.o., Wysogotowo, ul. Bukowska 8</t>
  </si>
  <si>
    <t>zakup materiałów ekspoatacyjnych do autrobudu gminnego PNT C470</t>
  </si>
  <si>
    <t>FS 384/16/NT01</t>
  </si>
  <si>
    <t>"DOR-BAR" Projekt s.c. Leszno</t>
  </si>
  <si>
    <t>gadżety reklamowe na promocje gminy</t>
  </si>
  <si>
    <t>zlecenie nr 194/2016</t>
  </si>
  <si>
    <t>6.07.2016</t>
  </si>
  <si>
    <t>2016/08/002</t>
  </si>
  <si>
    <t>02.08.2016</t>
  </si>
  <si>
    <t>000132</t>
  </si>
  <si>
    <t>energia elektryczna sala Władysławowo</t>
  </si>
  <si>
    <t>P/22343189/0032/16</t>
  </si>
  <si>
    <t>zlecenie nr FV 168/2016</t>
  </si>
  <si>
    <t>FV 168/2016</t>
  </si>
  <si>
    <t>09.08.2016</t>
  </si>
  <si>
    <t>energia elektryczna - sala wiejska Konin</t>
  </si>
  <si>
    <t>P/2234189/0031/16</t>
  </si>
  <si>
    <t>usługa dostępu do internetu 100mb/s - lsierpień</t>
  </si>
  <si>
    <t>1198/08/2016</t>
  </si>
  <si>
    <t>zakup wody zródlanej do konsumpcji w miesiącu lipiec 2016</t>
  </si>
  <si>
    <t>31/07310713</t>
  </si>
  <si>
    <t>skrócone wypisy z rejestru gruntów ul. Kasztanowa</t>
  </si>
  <si>
    <t>235/2016</t>
  </si>
  <si>
    <t>6229/2016</t>
  </si>
  <si>
    <t>dzierżawa urządzeń lipiec 2016</t>
  </si>
  <si>
    <t>90102806</t>
  </si>
  <si>
    <t>90103493</t>
  </si>
  <si>
    <t>wydruk ponad limit za okres maj-lipiec 2016r</t>
  </si>
  <si>
    <t>MASDAR S.C.ul. Kossaka 15, 10-349 Olsztyn</t>
  </si>
  <si>
    <t>usługa utrzymaniowa dla LAS-4 - lipiec 2015</t>
  </si>
  <si>
    <t>1318/7/2016</t>
  </si>
  <si>
    <t>Firma  Usługowo Handlowa "Santox"ul. Zbąszyńska 20 64-300 Nowy Tomyśl</t>
  </si>
  <si>
    <t>odbiór zwłok zwierząt - lipiec 2016</t>
  </si>
  <si>
    <t>z dn. 31.12.2015</t>
  </si>
  <si>
    <t>0129/2016</t>
  </si>
  <si>
    <t>R/01206/2016</t>
  </si>
  <si>
    <t>zlecenie 199/2016</t>
  </si>
  <si>
    <t>S/2040/2016</t>
  </si>
  <si>
    <t>JUCCA Sp. z ograniczoną odpowiedzialnościa ul. Poznańska 161, 62-080 Tarnowo Podgórne</t>
  </si>
  <si>
    <t>dodatki do wieńca dożynkowego wsi Zgierzynka - kult. trad. wiejskich (FS)</t>
  </si>
  <si>
    <t>198/2016</t>
  </si>
  <si>
    <t>V2/21057/16</t>
  </si>
  <si>
    <t>Salon Meblowy Szwedek i Roszkiewicz s.c. ul. Rynek 36, 64-310 lwówek</t>
  </si>
  <si>
    <t>doposażenie Sali wiejskiej Zgierzynka - meble kuchenne (FS)</t>
  </si>
  <si>
    <t>zlecenie 200/2016</t>
  </si>
  <si>
    <t>FS/65/2016/B</t>
  </si>
  <si>
    <t>Zakład Gospodarki Mieszkaniowej w Lwówku, ul. Pniewska 58, 64-310 Lwówek</t>
  </si>
  <si>
    <t>Montaż i demontaż namiotów na terenie gminy Lwówek</t>
  </si>
  <si>
    <t>234/2016</t>
  </si>
  <si>
    <t>10.08.2016</t>
  </si>
  <si>
    <t>2016/696</t>
  </si>
  <si>
    <t>Usługi transportowe, Rolnicze oraz wydobywanie kruszywa naturalnego Roman Sitek, ul. Szkolna Bolewice</t>
  </si>
  <si>
    <t>piasek 0-2 - 25t do wsi Pakosław - PWW 2016</t>
  </si>
  <si>
    <t>207/2016</t>
  </si>
  <si>
    <t>45/2016</t>
  </si>
  <si>
    <t>11.08.2016</t>
  </si>
  <si>
    <t>dokumnetacja projektowa ul. Kasztanowej w Lwówku</t>
  </si>
  <si>
    <t>04/kp/2016</t>
  </si>
  <si>
    <t>01/08/2016</t>
  </si>
  <si>
    <t>17.08.2016</t>
  </si>
  <si>
    <t>Polimex.net Sp. z o.o. Łódź</t>
  </si>
  <si>
    <t xml:space="preserve">zakup nici do sołectwa Zgierzynka, do wykonanai firan do świetlicy wiejskiej </t>
  </si>
  <si>
    <t>811/08/16</t>
  </si>
  <si>
    <t>12.08.2016</t>
  </si>
  <si>
    <t>2016/FSW/02/011830</t>
  </si>
  <si>
    <t>PSJ Paulina Kowalewicz Oś. Wyzwolenia 49, 62-045 Pniewy</t>
  </si>
  <si>
    <t>wynajem urządzeń rekreacyjnych na festyn Grońsko (FS)</t>
  </si>
  <si>
    <t>zlecenie 185/2016</t>
  </si>
  <si>
    <t>017/2016</t>
  </si>
  <si>
    <t>06.08.2017</t>
  </si>
  <si>
    <t>MOL BUD Piotr Mól Chudobczyce 27, 64-423 Lubosz</t>
  </si>
  <si>
    <t>zlecenie 197/2016</t>
  </si>
  <si>
    <t>założenie płytek w Sali wiejskiej w Zgierzynce (FS)</t>
  </si>
  <si>
    <t>opracowanie Programu Ochrony Środowiska dla gminy Lwówek -  II etap</t>
  </si>
  <si>
    <t>1/07/16</t>
  </si>
  <si>
    <t>wywóz nieczystości stałych z Brody</t>
  </si>
  <si>
    <t>S/2041/2016</t>
  </si>
  <si>
    <t>tymczasowe zasilanie Festynu Posadowo</t>
  </si>
  <si>
    <t>umowa SP/5C/788-11-31-348/16/0001</t>
  </si>
  <si>
    <t>P/22462986/0005/16</t>
  </si>
  <si>
    <t>Fv/2835/16</t>
  </si>
  <si>
    <t>10-08-2016</t>
  </si>
  <si>
    <t>08/338/16</t>
  </si>
  <si>
    <t>17-08-2016</t>
  </si>
  <si>
    <t>Jeronimo Martins Polska S.A. Biedronka 2750, ul. Poznańska, Pniewy</t>
  </si>
  <si>
    <t>zakup środków czystości na potrzeby Urzedu</t>
  </si>
  <si>
    <t>275005147/08/16</t>
  </si>
  <si>
    <t>18-08-2016</t>
  </si>
  <si>
    <t>FHU Wicher Karol, Pl. Chopina 18, Nowy Tomyśl</t>
  </si>
  <si>
    <t>dorobienie zapasowych kluczy do  pomieszczeń biurowych w Urzędzie</t>
  </si>
  <si>
    <t>166/08/2016 - NT</t>
  </si>
  <si>
    <t>dostarczenie wody i odprowadzenie scieków UMiG 2016.07.06-2016.08.10</t>
  </si>
  <si>
    <t>R/01247/2016</t>
  </si>
  <si>
    <t>16-08-2016</t>
  </si>
  <si>
    <t xml:space="preserve">dostarczenie wody i odprowadzenie scieków szalety miejskie: 2016.07.08-2016.08.11 </t>
  </si>
  <si>
    <t>R/01257/2016</t>
  </si>
  <si>
    <t>telefon stacjonarny, rozmowy lipiec 2016, abonament  sierpień 2016</t>
  </si>
  <si>
    <t>11-113490-08160</t>
  </si>
  <si>
    <t>"Studio" s.c. I.M.K. Bronieccy</t>
  </si>
  <si>
    <t>puchary na święto chleba</t>
  </si>
  <si>
    <t>zlecenie 243/2016</t>
  </si>
  <si>
    <t>F:3602/OP/16</t>
  </si>
  <si>
    <t>22.08.2016</t>
  </si>
  <si>
    <t>FV/48/2016/08</t>
  </si>
  <si>
    <t>22-08-2016</t>
  </si>
  <si>
    <t>V-bud Walkiewicz Sp. z o.o. Centrala, ul. Bukowska 8, 62-081 Wysigotowo</t>
  </si>
  <si>
    <t>zakup materiałów eksploatacyjnych do remontu gimbusa gminnego</t>
  </si>
  <si>
    <t>FS 404/16/NT01</t>
  </si>
  <si>
    <t>przepąpownie Scieków Chmielinko, Józefowo</t>
  </si>
  <si>
    <t>P/22463173/0004/16</t>
  </si>
  <si>
    <t>energia elektryczna z notami obciążeniowymi SP Lwówek i SP Posadowo</t>
  </si>
  <si>
    <t>P/22343189/0033/16</t>
  </si>
  <si>
    <t>16.08.2016</t>
  </si>
  <si>
    <t>zlecenie 187/2016</t>
  </si>
  <si>
    <t>18.08.2016</t>
  </si>
  <si>
    <t>woda do Sali wiejskiej Józefowo</t>
  </si>
  <si>
    <t>R/01283/2016</t>
  </si>
  <si>
    <t>wywóz nieczestości stałych z wsi Zgierzynka (FS)</t>
  </si>
  <si>
    <t>zlecenie 189/2016</t>
  </si>
  <si>
    <t>S/2257/2016</t>
  </si>
  <si>
    <t>zlecenie 239/2016</t>
  </si>
  <si>
    <t>s/2256/2016</t>
  </si>
  <si>
    <t>Stowarzyszenie Integracyjne Wspólnoty Barka Chudobczyce 27, 64-423 Lubosz</t>
  </si>
  <si>
    <t>Wykaszanie poboczy w pasie drogowym dróg gminnych sołectwa Zgierzynka (FS)</t>
  </si>
  <si>
    <t>zlecenie 240/2016</t>
  </si>
  <si>
    <t>FV/26/2016/08</t>
  </si>
  <si>
    <t>obsługa prawna w sierpniu 2016</t>
  </si>
  <si>
    <t>104/2016</t>
  </si>
  <si>
    <t>24-08-2016</t>
  </si>
  <si>
    <t>P.H.U. SYSTEM PLUS TERESA SADZAWICZNA, ul. Słupska 21, Poznań</t>
  </si>
  <si>
    <t>zakup nagród na zawody strażackie z okazji Święta Chleba</t>
  </si>
  <si>
    <t>FA/1773/2016</t>
  </si>
  <si>
    <t>23-08-2016</t>
  </si>
  <si>
    <t>08/450/16</t>
  </si>
  <si>
    <t>usługa pełnienia funkcji inspektora nadzoru budowlanego nad realizacją I etapu przebudowy drogi Komorowice</t>
  </si>
  <si>
    <t>06/KP/2016</t>
  </si>
  <si>
    <t>usługa pełnienia funkcji inspektora nadzoru budowlanego nad realizacją przebudowy drogi w Koninie w kierunku na Zamorze</t>
  </si>
  <si>
    <t>07/KP/2016</t>
  </si>
  <si>
    <t>usługa pełnienia funkcji inspektora nadzoru budowlanego nad realizacją II etapu przebudowy drogi Komorowice</t>
  </si>
  <si>
    <t>09/KP/2016</t>
  </si>
  <si>
    <t xml:space="preserve">zakup kostki , oporników i materiałów pomocniczych do wykonnaia skweru Emilii Sczanieckiej w ramach PWW 2016 </t>
  </si>
  <si>
    <t>208/2016</t>
  </si>
  <si>
    <t>209/2016</t>
  </si>
  <si>
    <t>1709/08/2016</t>
  </si>
  <si>
    <t>24.08.2016</t>
  </si>
  <si>
    <t>1975/2016</t>
  </si>
  <si>
    <t>23.08.2016</t>
  </si>
  <si>
    <t>Centrum Ogrodnicze DANFLOR, ul. Rakoniewicka 29, 62-065 Grodzisk Wlkp.</t>
  </si>
  <si>
    <t>zakup grysu ozdobnego do wykonnaia skweru Emilii Sczanieckiej w ramach PWW 2016 Pakosław</t>
  </si>
  <si>
    <t>241/2016</t>
  </si>
  <si>
    <t>25.08.2016</t>
  </si>
  <si>
    <t>FV 179/2016</t>
  </si>
  <si>
    <t>jako produkt regionalny w związku z Świętem Chleba</t>
  </si>
  <si>
    <t>836/08/2016</t>
  </si>
  <si>
    <t>P/22343189/0035/16</t>
  </si>
  <si>
    <t>energia SP Lwówek (nota)</t>
  </si>
  <si>
    <t>energia SP Chmielinko i MGOK Lwówek (nota)</t>
  </si>
  <si>
    <t>P/22343189/0034/16</t>
  </si>
  <si>
    <t>internet mobilny, abonament 24-07-2016 do 23-08-2016</t>
  </si>
  <si>
    <t>16080122909901</t>
  </si>
  <si>
    <t>DINO POLSKA S.A. ul. Ostrowska 122, Krotoszyn, Market D-064 Lwówek</t>
  </si>
  <si>
    <t>zakup wód mineralnych dla gości uczestniczących w obchodach Lwóweckiego Święta Chleba</t>
  </si>
  <si>
    <t>Katarzyna Laskowska PPHU "KATARZYNKA", Rynek 32 Lwówek</t>
  </si>
  <si>
    <t>#655/10064/2016</t>
  </si>
  <si>
    <t>29-08-2016</t>
  </si>
  <si>
    <t>FV-00281/2016/L</t>
  </si>
  <si>
    <t>Technodruk Sp.z o.o.                                 ul. Julisza Słowackiego 29                                    44-100 Gliwice</t>
  </si>
  <si>
    <t>zakup dokumentów na potrzeby USC</t>
  </si>
  <si>
    <t>244/2016</t>
  </si>
  <si>
    <t>25.08.2016r.</t>
  </si>
  <si>
    <t>Faktura VAT 1494/08/2016</t>
  </si>
  <si>
    <t>26.08.2016r.</t>
  </si>
  <si>
    <t>promocja Święta Chleba z podziękowaniem za sponsoring</t>
  </si>
  <si>
    <t>238/2016</t>
  </si>
  <si>
    <t>FVS2016/0005790/BPO</t>
  </si>
  <si>
    <t>zakup materiałów do remontu gimbusa gminnego</t>
  </si>
  <si>
    <t>770/08/2016</t>
  </si>
  <si>
    <t>31-08-2016</t>
  </si>
  <si>
    <t>Przedsiębiorstwo Handlowo-Usługowe Eugenia Domiczew, ul. Długa 14, Lwówek</t>
  </si>
  <si>
    <t>konsumpcja dla delegacji z miast partnerskich przybyłych na obchody Lwóweckiego Święta Chleba</t>
  </si>
  <si>
    <t>27/2016</t>
  </si>
  <si>
    <t>IGNA - BUD PHPU, ul. Opalenicka 2, Lwówek</t>
  </si>
  <si>
    <t>F/0478/16</t>
  </si>
  <si>
    <t>Sklep Wielobranżowy "LOBELIA"  Bernadeta Loba, Pniewska 18, Lwówek</t>
  </si>
  <si>
    <t>kompozycje kwiatowe na obchody Lwóweckiego Święta Chleba</t>
  </si>
  <si>
    <t>27-08-2016</t>
  </si>
  <si>
    <t>Szkoła Języków Obcych Progress s.c., ul. Długa 2/3, Nowy Tomyśl</t>
  </si>
  <si>
    <t>tłumaczenie dla delegacji i gości przybyłych na Lwóweckie Święto Chleba</t>
  </si>
  <si>
    <t>N/RS/19/2016</t>
  </si>
  <si>
    <t>30-08-2016</t>
  </si>
  <si>
    <t>Auto Myjnia "BŁYSK" Dorota Lisek ul. Nowotomyska 26, 64-310 Lwówek</t>
  </si>
  <si>
    <t>mycie pojazdu Peugeot Partner PNT 25510</t>
  </si>
  <si>
    <t>Fa nr 34/2016</t>
  </si>
  <si>
    <t>26/08/2016</t>
  </si>
  <si>
    <t>Forum Media Polska  Sp. z o.o. ul. Polska 13                                        60-595 Poznań</t>
  </si>
  <si>
    <t>oprogramowanie wspierające procedury przetargowe - aktualaizacja</t>
  </si>
  <si>
    <t>Fa nr 2097730-01-3-R</t>
  </si>
  <si>
    <t>25/08/2016</t>
  </si>
  <si>
    <t>360.98</t>
  </si>
  <si>
    <t xml:space="preserve">Zakład Usługowo - Handlowy Mariusz Jędrzejczak                          ul. Kasztanowa 11                                     64-310 Lwówek </t>
  </si>
  <si>
    <t>czyszczenie rowu i wycięcie zakrzewień przy ul. Źródlanej w Lwówku</t>
  </si>
  <si>
    <t>229/2016</t>
  </si>
  <si>
    <t>22/07/2016</t>
  </si>
  <si>
    <t>Fa VAT 53/2016</t>
  </si>
  <si>
    <t>31/08/2016</t>
  </si>
  <si>
    <t>telefony komórkowe od 29.07.2016 do 28.08.2016</t>
  </si>
  <si>
    <t>16080137341505</t>
  </si>
  <si>
    <t>Rachunek             nr 15/2016</t>
  </si>
  <si>
    <t>31.08.2016r.</t>
  </si>
  <si>
    <t>"TEFA" Witold Fabian                          ul. E.Sczanieckiej 89 64-310 Lwówek</t>
  </si>
  <si>
    <t>zlecenie 246/2016</t>
  </si>
  <si>
    <t>1215/NT/2016</t>
  </si>
  <si>
    <t>30.08.2016</t>
  </si>
  <si>
    <t>Uslugi geodezyjo-Kartograficzne Zbigniew Ochla pniewy ul. Felickiego 17</t>
  </si>
  <si>
    <t xml:space="preserve">podział  geodezyjny działki nr 67 Konin </t>
  </si>
  <si>
    <t>zlecenie nr 53/16</t>
  </si>
  <si>
    <t>8.03.2016r.</t>
  </si>
  <si>
    <t>5/09/2016</t>
  </si>
  <si>
    <t>1.09.2016r.</t>
  </si>
  <si>
    <t>utrzymanie czystości wsi Pakosław (FS)</t>
  </si>
  <si>
    <t>zlecenie 201/2016</t>
  </si>
  <si>
    <t>S/2367/2016</t>
  </si>
  <si>
    <t>31.08.2016</t>
  </si>
  <si>
    <t>ZHU "A-Zet Zenon Ciebielski ul. Rynek 25, 64-310 Lwówek</t>
  </si>
  <si>
    <t>utrzymanie Sali wiejskiej w Komorowicach (FS)</t>
  </si>
  <si>
    <t>149/2016</t>
  </si>
  <si>
    <t>721/08/2016</t>
  </si>
  <si>
    <t>utrzymanie czystości wsi Brody (FS)</t>
  </si>
  <si>
    <t>S/2366/2016</t>
  </si>
  <si>
    <t xml:space="preserve">woda do sal wiejskich </t>
  </si>
  <si>
    <t>umowy z ZGK</t>
  </si>
  <si>
    <t>R/01308/2016</t>
  </si>
  <si>
    <t>29.08.2016</t>
  </si>
  <si>
    <t xml:space="preserve">konserwacja ośw. Drogowego za m-c sierpień 2016 </t>
  </si>
  <si>
    <t>1196104794</t>
  </si>
  <si>
    <t>oświetlenie drogowe gmina</t>
  </si>
  <si>
    <t>P/22463332/0012/16</t>
  </si>
  <si>
    <t>Myjnia Samochodowa Marek Najder, ul. Magazynowa 2, Lwówek</t>
  </si>
  <si>
    <t>mycie gimbusa gminnego i busa do przewozu osób niepełnosprawnych w okresie 01. - 08. 2016</t>
  </si>
  <si>
    <t>516/F/2016</t>
  </si>
  <si>
    <t>zakup paliwa i mat ekploat. do sam. Renault Trafic w lipiec - sierpień 2016 r.</t>
  </si>
  <si>
    <t>000006069/2016/0643/KK</t>
  </si>
  <si>
    <t>dopłata do wody i ścieków od 2016.08.01 do 2016.08.31</t>
  </si>
  <si>
    <t>008/2016</t>
  </si>
  <si>
    <t>08/664/16</t>
  </si>
  <si>
    <t>wynajem Sali wraz z przyjęciem delegacji z miast partnerskich, przybyłych na Lwóweckie Święto Chleba</t>
  </si>
  <si>
    <t>5/08/2016</t>
  </si>
  <si>
    <t>Zakłąd Gospodarki Komunalnej Sp. z o. o. ul. Powstańców Wlkp. 40, 64-310 Lwówek</t>
  </si>
  <si>
    <t xml:space="preserve">odbiór odpadow komunalnych z UMiG Lwówek, sierpnień 2016 r. </t>
  </si>
  <si>
    <t>S/2368/2016</t>
  </si>
  <si>
    <t>Firma Usługowo-Handlowa Santox ul. Zbąszyńska 20, 64-300 Nowy Tomyśl</t>
  </si>
  <si>
    <t>odbór zwłok zwierząt - sierpień 2016 r.</t>
  </si>
  <si>
    <t>0147/2016</t>
  </si>
  <si>
    <t>Stowarzyszenie Integracji Społeczności Lokalnych Wielkopomoc, Posadówek 1, 64-310 Lwówek</t>
  </si>
  <si>
    <t>opłata za wylapywanie i utrzymania psów w schrnisku "Zwierzakowo", za lipec 2016 r. (opłata ryczałtowa powiększona o koszty opieki nad dodatkowymi 4 psami</t>
  </si>
  <si>
    <t>07/09/16</t>
  </si>
  <si>
    <t>05.09.2016</t>
  </si>
  <si>
    <t xml:space="preserve">opłata za wylapywanie i utrzymania psów w schrnisku "Zwierzakowo", za sierpień 2016 r. opłata ryczałtowa </t>
  </si>
  <si>
    <t>08/09/16</t>
  </si>
  <si>
    <t>Inkaso opłaty targowej za sierpień 2016</t>
  </si>
  <si>
    <t>2016/811</t>
  </si>
  <si>
    <t>06-09-2016</t>
  </si>
  <si>
    <t>usługa utrzymaniowa dla LAS-4 za sierpień 2016</t>
  </si>
  <si>
    <t>1506/8/2016</t>
  </si>
  <si>
    <t xml:space="preserve">Technologie Internetowe S.A. </t>
  </si>
  <si>
    <t>Odnowienie licencji na program antywirusowy</t>
  </si>
  <si>
    <t>245/2016</t>
  </si>
  <si>
    <t>742/2016</t>
  </si>
  <si>
    <t>01.09.2016</t>
  </si>
  <si>
    <t>PKN Orlen S.A. Stacja Paliw nr 0740 ul. Nowotomyska 32, 64-310 Lwówek</t>
  </si>
  <si>
    <t>paliwo do kosiarki Chmielinko (FS)</t>
  </si>
  <si>
    <t>250/2016</t>
  </si>
  <si>
    <t>10605/0740/16</t>
  </si>
  <si>
    <t>03.09.2016</t>
  </si>
  <si>
    <t>energia elektryczna OSiR i ZGM (noty obciążeniowe)</t>
  </si>
  <si>
    <t>P/22343189/0036/16</t>
  </si>
  <si>
    <t>LTP POGOŃ, ul. Parkowa 2, Lwówek</t>
  </si>
  <si>
    <t>zapewnienie noclegu dla delegacji z miast partnerskich, przybyłych na Lwóweckie Święto Chleba</t>
  </si>
  <si>
    <t>51/16</t>
  </si>
  <si>
    <t>01-09-2016</t>
  </si>
  <si>
    <t>woda do Sali wiejskiej Linie za 27.06.16-26.08.16</t>
  </si>
  <si>
    <t>R/01343/2016</t>
  </si>
  <si>
    <t>energia elektryczna OSiR i Przedszkole Lwówek (noty obciążeniowe)</t>
  </si>
  <si>
    <t>P/22343189/0037/16</t>
  </si>
  <si>
    <t>energia elektryczna Gimnazjum (nota)</t>
  </si>
  <si>
    <t>P/22847150/0007/16</t>
  </si>
  <si>
    <t>Usługi transportowe Jan Dominikowski, ul. Dworcowa 40a, 62-045 Pniewy</t>
  </si>
  <si>
    <t>zapup ziemi urodzajnej wrazz transportem do wsi Pakosław (Skwer E. Sczanieckiej - PWW Pakosław)</t>
  </si>
  <si>
    <t>210/2016</t>
  </si>
  <si>
    <t>przegląd okresowy przyczepy (Agregat prędotwórczy)</t>
  </si>
  <si>
    <t>FV/1179/2016</t>
  </si>
  <si>
    <t>Zakłąd Gospodarki Komunalnej w Lwówku Sp. z o.o.</t>
  </si>
  <si>
    <t>Szkółka Drzew i Krzewów ozdobnych Henryk Wieczorek, Podrzewie, ul. Wybudowanie 9</t>
  </si>
  <si>
    <t>zakup krzewów do zagospodarowania skweru Emilii Sczanieckiej w Pakosławiu</t>
  </si>
  <si>
    <t>211/2016</t>
  </si>
  <si>
    <t>47/2016</t>
  </si>
  <si>
    <t>06.09.2016</t>
  </si>
  <si>
    <t>telefon stacjonarny, rozmowy sierpień 2016, abonament  wrzesień 2016</t>
  </si>
  <si>
    <t>11-106615-09160</t>
  </si>
  <si>
    <t>02-09-2016</t>
  </si>
  <si>
    <t>Magazyn Centralny Centrum Sp. Z o.o. Regionalne Centrum Dystrybucji - AUTOSAN, ul. Lipińskiego 109, 38-500 Sanok</t>
  </si>
  <si>
    <t>Zakup części zamiennych do remontu gimbusu gminnego</t>
  </si>
  <si>
    <t>3260/SAN/09/2016</t>
  </si>
  <si>
    <t>07-09-2016</t>
  </si>
  <si>
    <t>korespondencja pocztowa z UMiG sierpień 2016</t>
  </si>
  <si>
    <t>FV-23947/G0400/11/SFAKA/P/08/16</t>
  </si>
  <si>
    <t>05-09-2016</t>
  </si>
  <si>
    <t>Przedsiębiorstwo Wiolobranżowe "KUBA" A.Skrzypek Grońsko 20 64-310 Lwówek</t>
  </si>
  <si>
    <t>dzierżawa urządzeń sierpień 2016</t>
  </si>
  <si>
    <t>90104468</t>
  </si>
  <si>
    <t>Gospodarstwo Rolne Józef Napierała Lipka Wielka 28, Lwówek</t>
  </si>
  <si>
    <t>00010/2016</t>
  </si>
  <si>
    <t>08-09-2016</t>
  </si>
  <si>
    <t>napis - styrodur na salę wiejską w Zębowie (FS)</t>
  </si>
  <si>
    <t>zlecenie 249/2016</t>
  </si>
  <si>
    <t>wywóz szamba z Sali w Zębowie-środki z najmu Sali</t>
  </si>
  <si>
    <t>zlecenie 252/2016</t>
  </si>
  <si>
    <t>S/2492/2016</t>
  </si>
  <si>
    <t>08.09.2016</t>
  </si>
  <si>
    <t>Puchry w związku z zaproszeniem na Rzut Snopkiem i drewniany dyplom z okazji 60-lecia koła Łowieckiego "Ratusz"</t>
  </si>
  <si>
    <t>zlecenie 247/2016</t>
  </si>
  <si>
    <t>FV/19/2016/09</t>
  </si>
  <si>
    <t>12.09.2016</t>
  </si>
  <si>
    <t>Paragon niefiskalny nr potwierdzenia: 0001-56-84745</t>
  </si>
  <si>
    <t>12-09-2016</t>
  </si>
  <si>
    <t>09/282/16</t>
  </si>
  <si>
    <t>Intersport  Polska S.A Ul.Bukowska 156 60-189 Poznań</t>
  </si>
  <si>
    <t>art. sportowe -obóz</t>
  </si>
  <si>
    <t>FAW2400945/16</t>
  </si>
  <si>
    <t>18.06.2016</t>
  </si>
  <si>
    <t>P.M.P.S W. I Art. Spożywczych  A.Andrzejewski  Zębowo</t>
  </si>
  <si>
    <t>art. spoywcze -rajd</t>
  </si>
  <si>
    <t>art. gospodarcze -rajd r</t>
  </si>
  <si>
    <t>FV/102/16</t>
  </si>
  <si>
    <t>Kancelaria  Radcy Prawnego M Łodyga  Nowy Tomyśl</t>
  </si>
  <si>
    <t>1/06/2016</t>
  </si>
  <si>
    <t>Wojdylo Travel Ul.Okólna 41/14 Konin</t>
  </si>
  <si>
    <t>organizacja wypoczynku wg programu profilaktycznego dla dzieci</t>
  </si>
  <si>
    <t>usługi autokarowe</t>
  </si>
  <si>
    <t>zlecenie  178/2016</t>
  </si>
  <si>
    <t>53/2016</t>
  </si>
  <si>
    <t>35/2016</t>
  </si>
  <si>
    <t>27.08.2016</t>
  </si>
  <si>
    <t>4/07/2016</t>
  </si>
  <si>
    <t>2/08/2016</t>
  </si>
  <si>
    <t>Centrum Medicus J.Wiaderny  Kwidzyń</t>
  </si>
  <si>
    <t xml:space="preserve">szkolenie </t>
  </si>
  <si>
    <t>94/2016</t>
  </si>
  <si>
    <t>19.08.2016</t>
  </si>
  <si>
    <t>09.07.2016</t>
  </si>
  <si>
    <t>Wykaszanie poboczy dróg gminnych w miejscowości Posadowo</t>
  </si>
  <si>
    <t>258/2016</t>
  </si>
  <si>
    <t>FV/26/2016/09</t>
  </si>
  <si>
    <t>13.09.2016</t>
  </si>
  <si>
    <t>zakup nagród na rzut snopkiem-kultywowanie trad. Wiejskich wsi Chmielinko (FS)</t>
  </si>
  <si>
    <t>zlecenie 248/2016</t>
  </si>
  <si>
    <t>698/2016</t>
  </si>
  <si>
    <t>09.09.2016</t>
  </si>
  <si>
    <t>DEMO-BEST sp. z o.o. sp.k. ul. Poznańska 12, 64-300 Nowy Tomyśl</t>
  </si>
  <si>
    <t>czyszczenie stawu - poprawa est. wsi Chmielinko (FS)</t>
  </si>
  <si>
    <t>zlecenie 251/2016</t>
  </si>
  <si>
    <t>34/9/2016</t>
  </si>
  <si>
    <t>Heko sp. z o. o. ul. Jugosłowiańska 41, 60-301 Poznań</t>
  </si>
  <si>
    <t>opracowanie karty informacyjnej przedsiewzięcia polegajacego na zamknięciu i rekultywacji składowiska odpadów innych niż niebezpieczne i obojętne w miejscowości Konin, gm. Lwówek</t>
  </si>
  <si>
    <t>01/09/2016</t>
  </si>
  <si>
    <t>Parkaria Mała Architektura Paweł Dziki, ul. Kościuszki 6, 37-611 Cieszanów</t>
  </si>
  <si>
    <t>zakup ławek, stojaków rowerowych, koszy na śmieci w ramach projektu PWW Pakosław</t>
  </si>
  <si>
    <t>205/2016</t>
  </si>
  <si>
    <t>F/0714/16</t>
  </si>
  <si>
    <t>zakup  stojaków rowerowych, koszy na śmieci w ramach projektu PWW Bródki</t>
  </si>
  <si>
    <t>F/0715/16</t>
  </si>
  <si>
    <t>zakup  stojaków rowerowych, koszy na śmieci w ramach projektu PWW Włądysłąwowo</t>
  </si>
  <si>
    <t>F/0716/16</t>
  </si>
  <si>
    <t>I etap zagospodarowania grilla/miejsca na ognisko w ramach poprawy estetyki wsi Brody (FS Brody)</t>
  </si>
  <si>
    <t>214/2016</t>
  </si>
  <si>
    <t>34/2016</t>
  </si>
  <si>
    <t>usługa dostępu do internetu 100mb/s - wrzesień</t>
  </si>
  <si>
    <t>1188/09/2016</t>
  </si>
  <si>
    <t>04.09.2016</t>
  </si>
  <si>
    <t>FV00055/N1201/PO722300/,/09/16</t>
  </si>
  <si>
    <t>14.09.2016</t>
  </si>
  <si>
    <t>Faktura VAT             nr 56/2016</t>
  </si>
  <si>
    <t>13.09.2016r.</t>
  </si>
  <si>
    <t>Awaryjna naprawa nawierzchni brukowej na terenie miasta Lwówek</t>
  </si>
  <si>
    <t>147/2016</t>
  </si>
  <si>
    <t>Odnowienie cieku wodnego na długości ok. 150m wraz z osadzeniem studni zbiorczej oraz wykonaniem przepustu na terenie miasta Lwówek</t>
  </si>
  <si>
    <t>144/2016</t>
  </si>
  <si>
    <t>4/06/2016</t>
  </si>
  <si>
    <t>Wykaszanie boiska w Grońsku</t>
  </si>
  <si>
    <t>169/2016</t>
  </si>
  <si>
    <t>FV/3/2016/07</t>
  </si>
  <si>
    <t>Zakład Usługowo - Transportowy Marian Gmiąt, Chmielinko 19, 64-310 Lwówek</t>
  </si>
  <si>
    <t>Usunięcie zakrzaczeń z dróg gminnych w miejscowości Władysławowo</t>
  </si>
  <si>
    <t>38/08/2016</t>
  </si>
  <si>
    <t>Wykaszanie poboczy dróg gminnych w miejscowości Zgierzynka</t>
  </si>
  <si>
    <t>FV/27/2016/08</t>
  </si>
  <si>
    <t xml:space="preserve">Usługowy Zakład Murarski Jacek Wachowiak, Zębowo ul. Miłostowska 8, 64 -310 Lwówek </t>
  </si>
  <si>
    <t>Awaryjna naprawa nawierzchni brukowej na terenie miasta Lwówek oraz naprawa przepustu w miejscowości Grońsko</t>
  </si>
  <si>
    <t>259/2016</t>
  </si>
  <si>
    <t>33/2016</t>
  </si>
  <si>
    <t>materiały do montażu stojakó rowerowych w Pakosławiu (PWW Pakosław)</t>
  </si>
  <si>
    <t>216/2016</t>
  </si>
  <si>
    <t>1920/09/2016</t>
  </si>
  <si>
    <t>Zakład Handlowo-Usługowy "A-Zet" Zenon Ciebielski, Rynek 25, 64-310 Lwówek</t>
  </si>
  <si>
    <t>farby , pędzle, i materiały niezbędne do odmalowania placu zabaw w Pakosławiu (PWW Pakosław)</t>
  </si>
  <si>
    <t>217/2016</t>
  </si>
  <si>
    <t>821/09/2016</t>
  </si>
  <si>
    <t>Zakup wraz z dostawą kruszywa betonowego w ilości 23,6 t</t>
  </si>
  <si>
    <t>261/2016</t>
  </si>
  <si>
    <t>F/162/16</t>
  </si>
  <si>
    <t>F/100/16</t>
  </si>
  <si>
    <t>modernizacja oświeltenia boisk i skweru E. Sczanieckiej w Pakosławiu (PWW Pakosław)</t>
  </si>
  <si>
    <t>212/2016</t>
  </si>
  <si>
    <t>19.09.2016</t>
  </si>
  <si>
    <t>naprawa instalacji elektrycznej i oświelteniowej w Sali wiejskiej w Zgierzynce</t>
  </si>
  <si>
    <t>2182016</t>
  </si>
  <si>
    <t>20.09.2016</t>
  </si>
  <si>
    <t>GEO-WYCENA Stefan Pazdej ul. Polna 31, Lwówek</t>
  </si>
  <si>
    <t>podział działki nr 210 w Lwówku przy ul. Pniewskiej</t>
  </si>
  <si>
    <t>zlec. Nr 281/2016</t>
  </si>
  <si>
    <t>78/2016</t>
  </si>
  <si>
    <t>15.09.2016</t>
  </si>
  <si>
    <t>cukierki dla dzieci w związku z zaproszeniem na Rzut Snopkiem w Chmielinku</t>
  </si>
  <si>
    <t>FV-00304/2016/L</t>
  </si>
  <si>
    <t>16.09.2016</t>
  </si>
  <si>
    <t>P/22463332/0013/16</t>
  </si>
  <si>
    <t>SP Chmielinko (nota) - rozliczenie końcowe Zlikwidowanegi licznika</t>
  </si>
  <si>
    <t>Aneks nr 2 do umowy DS./SZ/MG/32/2015</t>
  </si>
  <si>
    <t>P/22343189/0038/16</t>
  </si>
  <si>
    <t>SP Zębowo (nota)</t>
  </si>
  <si>
    <t>P/22343189/0039/16</t>
  </si>
  <si>
    <t>energia elektryczna Zgierzynka 59/3</t>
  </si>
  <si>
    <t>P/22462986/0006/16</t>
  </si>
  <si>
    <t>P/22463332/0014/16</t>
  </si>
  <si>
    <t>najem kabin toaletowych na "Rzut Snopkiem" w Chmielinku</t>
  </si>
  <si>
    <t>zlecenie 254/2016</t>
  </si>
  <si>
    <t>POZ-FVJB/0000604/16</t>
  </si>
  <si>
    <t>WC SERWIS EVENTS Jacek Bański, ul. Szybowa 2, 41-808 Zabrze</t>
  </si>
  <si>
    <t>Wynajem barierek</t>
  </si>
  <si>
    <t>260/2016</t>
  </si>
  <si>
    <t>POZ-FVJB/0000643/16</t>
  </si>
  <si>
    <t>zlecenie 264/2016</t>
  </si>
  <si>
    <t>P/419/2016</t>
  </si>
  <si>
    <t>Starostwo Powiatowe w Nowym Tomyślu, ul. Poznańska 33, 64-300 Nowy Tomyśl</t>
  </si>
  <si>
    <t>kopia arkusza mapy ewidencyjnej gruntów i budynków w postaci drukowanej</t>
  </si>
  <si>
    <t>zlecenie nr 226/2016</t>
  </si>
  <si>
    <t>7019/2016</t>
  </si>
  <si>
    <t>dostarczenie wody i odprowadzenie scieków szalety miejskie: 2016.08.11-2016.09.09, UMiG: 2016.08.10-2016.09.09 oraz dostarczenie wody do punktu czerpania wody dla celów p-poż: 2016.08.01-2016.09.30 (abonament za licznik) + pobór wody</t>
  </si>
  <si>
    <t>R/01419/2016</t>
  </si>
  <si>
    <t>19-09-2016</t>
  </si>
  <si>
    <t>obsługa prawna w wrześniu 2016</t>
  </si>
  <si>
    <t>116/2016</t>
  </si>
  <si>
    <t>21-09-2016</t>
  </si>
  <si>
    <t>Fv/3315/16</t>
  </si>
  <si>
    <t>zlecenie nr 290/2016</t>
  </si>
  <si>
    <t>14-09-2016</t>
  </si>
  <si>
    <t>3428/SAN/09/2016</t>
  </si>
  <si>
    <t>druk plakatów oraz zakup pucharów na regionalne święto "Dzień korbola" w Liniu</t>
  </si>
  <si>
    <t>FV/36/2016/09</t>
  </si>
  <si>
    <t>RKS w Wilczynie, Sklep mięsny Lwówek</t>
  </si>
  <si>
    <t>produkty na potrawy regionalne przygotowywane podczas "Dnia korbola" w Liniu</t>
  </si>
  <si>
    <t>23/0916</t>
  </si>
  <si>
    <t>BARTGRAFIC Bartosz Kosiba, Składowa 10, Przeźmierowo</t>
  </si>
  <si>
    <t>Zakup Urn wyborczych, kartonów do urn oraz plomb zgodnych z obecnymi przepisami wyborczymi</t>
  </si>
  <si>
    <t>zlecenie nr 202/2016</t>
  </si>
  <si>
    <t>FVS/030/09/2016</t>
  </si>
  <si>
    <t>20-09-2016</t>
  </si>
  <si>
    <t>HOTEL-RESTAURACJA"DELICJUSZ" SADŁOCHA S.J., Trzebaw, ul. Pozbańska 1, Stęszew</t>
  </si>
  <si>
    <t>Zjazd Sekretarzy organizowane przez WOKiSSw dniu 15-16.09.2016</t>
  </si>
  <si>
    <t>1915/2016</t>
  </si>
  <si>
    <t>15-09-2016</t>
  </si>
  <si>
    <t>JOTES-Wycena SC  Zygmunt Semrau  Lwówek</t>
  </si>
  <si>
    <t>operat szacunkowy wartości  nieruchomosci</t>
  </si>
  <si>
    <t>zlecenie nr 275/2016</t>
  </si>
  <si>
    <t>09/525/16</t>
  </si>
  <si>
    <t>22-09-2016</t>
  </si>
  <si>
    <t>Hubert Spychała Gildia Tenisa Stołowego Kozie Laski 15/2, 64-300 Nowy Tomyśl</t>
  </si>
  <si>
    <t>Zakup nagrody rzeczowej  za wyróżnienie II stopnia za osiągnięcie wysokiego wyniku we współzawodnictwie sportowym (okładzina gładka Tibhar Sinus czerwona,czarna, płyn do czyszczenia okładzin)</t>
  </si>
  <si>
    <t>FBV 6/2016</t>
  </si>
  <si>
    <t>22.09.2016</t>
  </si>
  <si>
    <t>biesiadnik Lipka Wielaa</t>
  </si>
  <si>
    <t>P/22374230/0005/16</t>
  </si>
  <si>
    <t>ośw. Drogowe Lipka Wielka</t>
  </si>
  <si>
    <t>P/22477142/0006/16</t>
  </si>
  <si>
    <t>plac przy Sali w Zębowie</t>
  </si>
  <si>
    <t>P/21816888/0005/16</t>
  </si>
  <si>
    <t>biesiadnik Linie i SP Zębowo (nota)</t>
  </si>
  <si>
    <t>P/22343189/0040/16</t>
  </si>
  <si>
    <t>ośw. Drogowe Linie i Zębowo</t>
  </si>
  <si>
    <t>P/22463332/0015/16</t>
  </si>
  <si>
    <t>21.09.2016</t>
  </si>
  <si>
    <t>ośw. Drogowe Władysławowo</t>
  </si>
  <si>
    <t>P/22477073/0005/16</t>
  </si>
  <si>
    <t xml:space="preserve">Service-net Mariusz Kiełpiński, Trzemżal 4/1, 62-235 Trzemżal, </t>
  </si>
  <si>
    <t>usunięcie kolizji - przestawienie 2 studni telekomunikacyjnych i 1 słupek telekomunikacyjny</t>
  </si>
  <si>
    <t>282/2016</t>
  </si>
  <si>
    <t>10/09/2016/T</t>
  </si>
  <si>
    <t>Paliwo gazowe Szalety Miejskie 2016.07.19- 2016.09.15</t>
  </si>
  <si>
    <t>1971927058/135</t>
  </si>
  <si>
    <t>dodatkowe 2 ławki do Pakosławia (w ramach projektu PWW Pakosław 2016)</t>
  </si>
  <si>
    <t>284/2016</t>
  </si>
  <si>
    <t>F/0782/16</t>
  </si>
  <si>
    <t>Małgorzata Napierała, zam. 64-305 Bolewice, ul. Parkowa 6a, NIP 788-18-60-567</t>
  </si>
  <si>
    <t>opracowanie dzieła - Sołeckich Strategii Rozwoju Wsi Konin oraz Zębowo zgodnie z wymogami Urządu Marszałkowskiego w Poznaniu</t>
  </si>
  <si>
    <t xml:space="preserve">umowa o dzieło </t>
  </si>
  <si>
    <t>1</t>
  </si>
  <si>
    <t>zakup materiałów do wykonania pomostu w Bródkach, w ramach projektu "Pięknieją lwóweckie wsie (MisjaBródki)..."</t>
  </si>
  <si>
    <t>219/2016</t>
  </si>
  <si>
    <t>F/2046/0/2016</t>
  </si>
  <si>
    <t>"BIOMECH" Zakład Budowy Urządzeń Ochrony Środowiska. Zakład Handlu. 62-045 Pniewy, ul. Wiśniowa 3</t>
  </si>
  <si>
    <t>Usługi Ogólnobudowlane BRUK-MAG Szałek Przemysław, Władysłąwowo 36</t>
  </si>
  <si>
    <t>wykonanie robót brykarskich w ramach projektu PWW Władysłąwowo</t>
  </si>
  <si>
    <t>220/2016</t>
  </si>
  <si>
    <t>9/16</t>
  </si>
  <si>
    <t>23.09.2016</t>
  </si>
  <si>
    <t>woda do Sali w Bródkach</t>
  </si>
  <si>
    <t>R/01457/2016</t>
  </si>
  <si>
    <t>26.09.2016</t>
  </si>
  <si>
    <t>najem kabin toaletowych "Dni Korbola" Linie</t>
  </si>
  <si>
    <t>zlecenie 265/2016</t>
  </si>
  <si>
    <t>POZ-FVJB/0000657/16</t>
  </si>
  <si>
    <t>27.09.2016</t>
  </si>
  <si>
    <t>trawa na utrzymanie zieleni Chmielinko (FS)</t>
  </si>
  <si>
    <t>zlecenie 272/2016</t>
  </si>
  <si>
    <t>213/V/2016</t>
  </si>
  <si>
    <t>wapno na utrzymanie zieleni Chmielinko (FS)</t>
  </si>
  <si>
    <t>zlecenie 268/2016</t>
  </si>
  <si>
    <t>000252</t>
  </si>
  <si>
    <t>pojemnik na śmieci Józefowo (FS)</t>
  </si>
  <si>
    <t>zlecenie 270/2016</t>
  </si>
  <si>
    <t>0164/2016</t>
  </si>
  <si>
    <t>prace ziemne - niewelacja terenu boiska Wladysławowo w ramc PWW 2016</t>
  </si>
  <si>
    <t>206/2016</t>
  </si>
  <si>
    <t>1/09/2016</t>
  </si>
  <si>
    <t>28.09.2016</t>
  </si>
  <si>
    <t>zakup środków czystości na potrzeby Urzedu i szaletów miejskich</t>
  </si>
  <si>
    <t>275005594/09/16</t>
  </si>
  <si>
    <t>29-09-2016</t>
  </si>
  <si>
    <t>2016/SZ/0755</t>
  </si>
  <si>
    <t>27-09-2016</t>
  </si>
  <si>
    <t xml:space="preserve">Szkolenie PN." Postępowanie podatkowe i windykacyjne należności podatkowych oraz niepodatkowych w przypadku śmierci podatnika". Dla 3 pracowników UMiG Lwówek </t>
  </si>
  <si>
    <t>zlecenie  273/2016</t>
  </si>
  <si>
    <t>Montaż płytek na schodach przy Sali wiejskiej w Józefowie oraz materiał zużyty do ułożenia płytek</t>
  </si>
  <si>
    <t>szkolenie " uchwały podatkowe na 2017 r.</t>
  </si>
  <si>
    <t>7179/09/2016/FV</t>
  </si>
  <si>
    <t>ELTEL Networks. S.A. ul. Magazynowa 6, 62-030 Luboń</t>
  </si>
  <si>
    <t>usunięcie kolizji - przestawienie słupka telekomunikacyjnego przy budynkusarego przedszkola (żłobka w Lwówku)</t>
  </si>
  <si>
    <t>283/2016</t>
  </si>
  <si>
    <t>FV000471/09/2016/O1</t>
  </si>
  <si>
    <t>Zakup wraz z dostawą kruszywa betonowego w ilości 48,64t</t>
  </si>
  <si>
    <t>292/2016</t>
  </si>
  <si>
    <t>F/168/16</t>
  </si>
  <si>
    <t>telefony komórkowe od 29.08.2016 do 28.09.2016</t>
  </si>
  <si>
    <t>16090197607565</t>
  </si>
  <si>
    <t>PHU MARPOL Marek Chojnacki, ul. Kolejowa 20, 64-300 Nowy Tomyśl</t>
  </si>
  <si>
    <t>zakup cementu do projektu PWW Władysławowo 2016</t>
  </si>
  <si>
    <t>300/2016</t>
  </si>
  <si>
    <t>279/N/09/2016</t>
  </si>
  <si>
    <t>29.09.2016</t>
  </si>
  <si>
    <t>PUH BART Hurtownia Materiałówe Budowlanych Zbigniew Bartkowiak Pniewy ul. 25 Stycznia 2h</t>
  </si>
  <si>
    <t>zakup betonu z gruszki do projektu PWW Bródki</t>
  </si>
  <si>
    <t>302/2016</t>
  </si>
  <si>
    <t>236/MAB/2016 z 29.09.2016</t>
  </si>
  <si>
    <t>1078/16</t>
  </si>
  <si>
    <t>30-09-2016</t>
  </si>
  <si>
    <t>zlecenie 299/2016</t>
  </si>
  <si>
    <t>11983/0740/16</t>
  </si>
  <si>
    <t>konserwacja ośw. Drogowego za m-c wrzesień</t>
  </si>
  <si>
    <t>1196105415</t>
  </si>
  <si>
    <t>30.09.2016</t>
  </si>
  <si>
    <t>nieczystości stałe Brody</t>
  </si>
  <si>
    <t>S/2679/2016</t>
  </si>
  <si>
    <t>nieczystości stałe Zgierzynka</t>
  </si>
  <si>
    <t>zlecenie 296/2016</t>
  </si>
  <si>
    <t>S/2678/2016</t>
  </si>
  <si>
    <t>energia elektryczna sala wiejska Konin za 20.07.16-23.09.16</t>
  </si>
  <si>
    <t>P/22343189/0041/16</t>
  </si>
  <si>
    <t>woda do sal wiejskich chmielinko i Władysławowo</t>
  </si>
  <si>
    <t>R/01480/2016</t>
  </si>
  <si>
    <t>ośw. Drogowe Konin za 22.07.16-20.09.16</t>
  </si>
  <si>
    <t>P/22463332/0016/16</t>
  </si>
  <si>
    <t>dopłata do wody i ścieków od 2016.09.01 do 2016.09.30</t>
  </si>
  <si>
    <t>009/2016</t>
  </si>
  <si>
    <t xml:space="preserve">odbiór odpadów komunalnych z UMiG Lwówek, wrzesień 2016 r. </t>
  </si>
  <si>
    <t>umowa nr 26/2008 z ZGK</t>
  </si>
  <si>
    <t>S/2680/2016</t>
  </si>
  <si>
    <t>2016-09-30</t>
  </si>
  <si>
    <t>opłata za wyłapywanie i utrzymanie psów w schronisku "Zwierzakowo" w Posadówku, za wrzesień 2016 r.</t>
  </si>
  <si>
    <t>01.07.2016 r.</t>
  </si>
  <si>
    <t>06/10/16</t>
  </si>
  <si>
    <t>04.10.2016</t>
  </si>
  <si>
    <t>Stowarzyszenie Integracji Społeczności Lokalnych "Wielkopomoc" Posadówek 1,        64-310 Lwówek</t>
  </si>
  <si>
    <t>wypis z rejestru gruntow  Konin</t>
  </si>
  <si>
    <t>zlec. Nr 276/2016</t>
  </si>
  <si>
    <t>7588/2016</t>
  </si>
  <si>
    <t>3.10.2016</t>
  </si>
  <si>
    <t>wypis z rejestru gruntów i budynku Posadowo</t>
  </si>
  <si>
    <t>zlec. Nr 277/2016</t>
  </si>
  <si>
    <t>7390/2016</t>
  </si>
  <si>
    <t>FV00008/N1201/PO722300/O/10/16</t>
  </si>
  <si>
    <t>na potrzeby urzędu w celu wysyłki korespondencji</t>
  </si>
  <si>
    <t>05.10.2016</t>
  </si>
  <si>
    <t>zakup wody zródlanej do konsumpcji w miesiącu sierpniu i wrześniu 2016</t>
  </si>
  <si>
    <t>31/07425978</t>
  </si>
  <si>
    <t>druki -karty drogowe</t>
  </si>
  <si>
    <t>FAS/169/2016</t>
  </si>
  <si>
    <t>07.10.2016</t>
  </si>
  <si>
    <t>zakup paliwa i mat ekploat. do sam. Renault Trafic w wrześniu 2016 r.</t>
  </si>
  <si>
    <t>000003085/2016/0643/KK</t>
  </si>
  <si>
    <t>zakup publikacji "Rachunkowość,ewidencje księgowe oraz sparwozdawczość budżetowa"</t>
  </si>
  <si>
    <t>decycja Burmistrza</t>
  </si>
  <si>
    <t>20/10/16</t>
  </si>
  <si>
    <t>03.10.2016</t>
  </si>
  <si>
    <t>NEO Sp. Z o.o.</t>
  </si>
  <si>
    <t>WF/2371/1</t>
  </si>
  <si>
    <t>Zakup artykułów higienicznych</t>
  </si>
  <si>
    <t>Zakład Usług Projektowych i Inwestycycjnych Maria i Waldemar Pieta, ul. Targowa 2, 64-300 Nowy Tomyśl</t>
  </si>
  <si>
    <t>dokumentacja projektowo-kosztorysowa odwodnienia ul. Kasztanowej</t>
  </si>
  <si>
    <t>05/2016</t>
  </si>
  <si>
    <t>11/09/2016</t>
  </si>
  <si>
    <t>zakup 3 ławek ogrodowych w ramach projektu PWW Władysławowo 2016</t>
  </si>
  <si>
    <t>303/2016</t>
  </si>
  <si>
    <t>Fa/155/2016</t>
  </si>
  <si>
    <t>Zakład Stolarski Waldemar Nowak, Zębowo, ul. Lipowa 22, 64-310 Lwówek</t>
  </si>
  <si>
    <t xml:space="preserve">QUARTET s.j. M.Gmurowska, A.Gmurowska                                            ul. Lwówekcka 22                                   62-045 Pniewy </t>
  </si>
  <si>
    <t>zakup paliwa do samochodu służbowego                      Peugeot Partner PNT 25510 w m. 09/2016</t>
  </si>
  <si>
    <t>Fa VAT 000003088/2016/0643/KK</t>
  </si>
  <si>
    <t>30/09/2016</t>
  </si>
  <si>
    <t>10/201/16</t>
  </si>
  <si>
    <t>07-10-2016</t>
  </si>
  <si>
    <t xml:space="preserve">Wymiana resora przedniego w gimbusie gminnym </t>
  </si>
  <si>
    <t>Zlecenie nr 255/2016</t>
  </si>
  <si>
    <t>25-08-2016</t>
  </si>
  <si>
    <t>06-10-2016</t>
  </si>
  <si>
    <t>30.09.2016r.</t>
  </si>
  <si>
    <t>Firma UsługowoHandlowa "SANTOX" ul. Zbąszyńska 20,       64-300 Nowy Tomyśl</t>
  </si>
  <si>
    <t>odbiór zwłok zwierząt - opłata za wrzesień 2016 r.</t>
  </si>
  <si>
    <t>zakup kwiatów na Jubileusze Dłogoletniego Pożycia Małżeńskiego</t>
  </si>
  <si>
    <t>65/2016</t>
  </si>
  <si>
    <t>10.10.2016r.</t>
  </si>
  <si>
    <t>termosy do Sali wiejskiej w Józefowie (FS)</t>
  </si>
  <si>
    <t>zlecenie 266/2016</t>
  </si>
  <si>
    <t>119/16</t>
  </si>
  <si>
    <t>10.10.2016</t>
  </si>
  <si>
    <t>towar na wypieki z kult trad. Wiejskich Józefowo - piknik wiejski (FS)</t>
  </si>
  <si>
    <t>zlecenie 312/2016</t>
  </si>
  <si>
    <t>energia elektryczna do gimnazjum (nota)</t>
  </si>
  <si>
    <t>P/22847150/0008/16</t>
  </si>
  <si>
    <t>Inkaso opłaty targowej za wrzesień 2016</t>
  </si>
  <si>
    <t>2016/891</t>
  </si>
  <si>
    <t>10-10-2016</t>
  </si>
  <si>
    <t>10/234/16</t>
  </si>
  <si>
    <t>korespondencja pocztowa z UMiG wrzesień 2016</t>
  </si>
  <si>
    <t>FV-27186/G0400/11/SFAKA/P/09/16</t>
  </si>
  <si>
    <t>05-10-2016</t>
  </si>
  <si>
    <t>Sport Transfer Dystrybucja Urzadzeń Sportowych, Jawornik 564, 32-400 Myslenice</t>
  </si>
  <si>
    <t>komplet bramek do Władysławowa w ramach PWW 2016</t>
  </si>
  <si>
    <t>FV/006/10/2016</t>
  </si>
  <si>
    <t>komplet bramek do wsi Linie w ramach FS Sołectwa Linie na rok 2016</t>
  </si>
  <si>
    <t>301/2016</t>
  </si>
  <si>
    <t>FV/007/10/2016</t>
  </si>
  <si>
    <t>dokumentacja projektowa ul. Słonecznej</t>
  </si>
  <si>
    <t>03/KP/2016</t>
  </si>
  <si>
    <t>01/10/2016</t>
  </si>
  <si>
    <t>usługa utrzymaniowa dla LAS-4 za wrzesień 2016</t>
  </si>
  <si>
    <t>1699/9/2016</t>
  </si>
  <si>
    <t>dostarczenie wody i odprowadzenie scieków UMiG 2016.09.09-2016.10.06</t>
  </si>
  <si>
    <t>R/01512/2016</t>
  </si>
  <si>
    <t>telefon stacjonarny, rozmowy wrzesień 2016, abonament  październik 2016</t>
  </si>
  <si>
    <t>11-112891-10161</t>
  </si>
  <si>
    <t>04-10-2016</t>
  </si>
  <si>
    <t>dzierżawa urządzeń wrzesień 2016</t>
  </si>
  <si>
    <t>90106258</t>
  </si>
  <si>
    <t>doposażenie świetlicy Zgierzynka - środki z nagrody za wieniec dożynkowy</t>
  </si>
  <si>
    <t>zlecenie 316/2016</t>
  </si>
  <si>
    <t>117/16</t>
  </si>
  <si>
    <t>wiązanka okolicznościowa - kult. trad wiejskiej Pakosław (FS)</t>
  </si>
  <si>
    <t>zlecenie 318/2016</t>
  </si>
  <si>
    <t>25/2016</t>
  </si>
  <si>
    <t>11.10.2016</t>
  </si>
  <si>
    <t>Sklep Wielobranżowy Lobelia Bernadeta Loba ul. Pniewska 18, 64-310 Lwówek</t>
  </si>
  <si>
    <t>wiązanka okolicznościowa - kult. trad wiejskiej Zgierzynka (FS)</t>
  </si>
  <si>
    <t>zlecenie 320/2016</t>
  </si>
  <si>
    <t>drobny sprzęt ogrodniczy - utrzymanie zieleni sołectwa Grońsko (FS)</t>
  </si>
  <si>
    <t>zlecenie 317/2016</t>
  </si>
  <si>
    <t>236/V/2016</t>
  </si>
  <si>
    <t>PU-H Paweł Spychała, Glinno, Słonecznikowa 20, Nowy Tomyśl</t>
  </si>
  <si>
    <t>Zakup części zamiennych do gimbusu gminnego</t>
  </si>
  <si>
    <t>F/001241/16</t>
  </si>
  <si>
    <t>12-10-2016</t>
  </si>
  <si>
    <t>dostarczenia energii elektrycznej za20.07.16-15.09.16 sala Władysławowo</t>
  </si>
  <si>
    <t>P/22343189/0042/16</t>
  </si>
  <si>
    <t>energia elektryczna za 09.07.16-01.09.16 sala Krzywy Las</t>
  </si>
  <si>
    <t>P/22758700/0003/16</t>
  </si>
  <si>
    <t>Zaczarowane Podróże Sebastian Garczyński Oś. Powstań Narodowych 6/5, 61-213 Poznań</t>
  </si>
  <si>
    <t>Organizacja Festynu Rodzinnego wsi Brody (FS)</t>
  </si>
  <si>
    <t>zlecenie 297/201627.09.2016</t>
  </si>
  <si>
    <t>RA/1/2016/10</t>
  </si>
  <si>
    <t>01.10.2016</t>
  </si>
  <si>
    <t>GS "SCH" w Lwówku                              ul. Powstańców Wlkp.15                        64-310 Lwówek</t>
  </si>
  <si>
    <t>opłata za konsumpcję na Jubileuszu Dłogoletniego Pożycia Małżeńskiego</t>
  </si>
  <si>
    <t>Faktura 000237</t>
  </si>
  <si>
    <t xml:space="preserve">ANDORIA MOTOPARTS Sp. z o.o., Krakowska 140, Andrychów </t>
  </si>
  <si>
    <t>FVS 0185/10/16</t>
  </si>
  <si>
    <t>operay szacunkowy wartosci lokalu Lwówek ul. Rynek 8 m. 4</t>
  </si>
  <si>
    <t>zlec. Nr 294/2016</t>
  </si>
  <si>
    <t>JW./185/2016</t>
  </si>
  <si>
    <t>SoftOR Ryszard Ordon                               ul. Rolna 13                                                     62-028 Koziegłowy k/Poznania</t>
  </si>
  <si>
    <t>opłata za szkolenie okresowe BHP pracowników UMiG Lwówek</t>
  </si>
  <si>
    <t>Faktura 176/2016</t>
  </si>
  <si>
    <t>12.10.2016r.</t>
  </si>
  <si>
    <t>usługa dostępu do internetu 100mb/s - październik</t>
  </si>
  <si>
    <t>1185/10/2016</t>
  </si>
  <si>
    <t>Zakup publikacji"Wzory zarządzeń centralizacyjnych VAT wraz z CD"</t>
  </si>
  <si>
    <t>Decycja Burmistrza</t>
  </si>
  <si>
    <t>102/10/16</t>
  </si>
  <si>
    <t xml:space="preserve">dostarczenie wody i odprowadzenie scieków szalety miejskie: 2016.09.09-2016.10.07 </t>
  </si>
  <si>
    <t>R/01548/2016</t>
  </si>
  <si>
    <t>13-10-2016</t>
  </si>
  <si>
    <t>Fv/217/16</t>
  </si>
  <si>
    <t>Z.U.H. "Wulkan-Serwis" Piotr Nyćkowiak, ul. Wiklinowa 15, Nowy Tomyśl</t>
  </si>
  <si>
    <t>Zakup dwóch opon do gimbusu gminnego wraz z montażem</t>
  </si>
  <si>
    <t>zlecenie nr 334/2016</t>
  </si>
  <si>
    <t>F/002699/16/K</t>
  </si>
  <si>
    <t>14-10-2016</t>
  </si>
  <si>
    <t>13.10.2016</t>
  </si>
  <si>
    <t>Weronika Pluskota</t>
  </si>
  <si>
    <t>Udział 3 pracownikó UMiG w szkoleniu RIO Poznań "Zabezpieczenie podatków i należności publicznoprawnych, czyli wszystko o hipotece i zastawie skarbowym:</t>
  </si>
  <si>
    <t>2016/SZ/0822</t>
  </si>
  <si>
    <t>operat szacunkowy dla Lwówek ul. Rynek 8 m. 6</t>
  </si>
  <si>
    <t>zlec. Nr 313/2016</t>
  </si>
  <si>
    <t>188/2016</t>
  </si>
  <si>
    <t>14.10.2016</t>
  </si>
  <si>
    <t>operat szacunkowy Krzywy Las dz. nr 54/1, 54/2</t>
  </si>
  <si>
    <t>zlec. Nr 314/2016</t>
  </si>
  <si>
    <t>30.09.206</t>
  </si>
  <si>
    <t>17.10.2016</t>
  </si>
  <si>
    <t>Kancelaria Notarialna R.Piechowiak Nowy Tomyśl</t>
  </si>
  <si>
    <t>akt notarialny zamiany gruntów w Koninie</t>
  </si>
  <si>
    <t xml:space="preserve">protokół nr 6840.13.1-2.2016 </t>
  </si>
  <si>
    <t>jako upominek w związku z zaproszeniem na Dzień Nauczyciela sekcja Emerytów i Rencistów</t>
  </si>
  <si>
    <t>23/2016</t>
  </si>
  <si>
    <t>17.10.2015</t>
  </si>
  <si>
    <t>Anna nowak</t>
  </si>
  <si>
    <t>wyposażenie placu zabaw- Pawłówek</t>
  </si>
  <si>
    <t>zlecenie 180/2016</t>
  </si>
  <si>
    <t>Fa/136/2016</t>
  </si>
  <si>
    <t>02.09.2016</t>
  </si>
  <si>
    <t>doposażenie placu zabaw -Lwówek</t>
  </si>
  <si>
    <t>zlecenie 179/2016</t>
  </si>
  <si>
    <t>Fa/165/2016</t>
  </si>
  <si>
    <t>transport piasku na plac zabaw</t>
  </si>
  <si>
    <t>zlecenie 256/2016</t>
  </si>
  <si>
    <t>49/2016</t>
  </si>
  <si>
    <t>SPORTECH  sp.zo.o  ul.28 Czerwca 56 396 61-441 Poznań</t>
  </si>
  <si>
    <t>sprzęt sportowy -zajęcia rekreacyjno-sportowe</t>
  </si>
  <si>
    <t>zlecenie 289/2016</t>
  </si>
  <si>
    <t>17.09.2016</t>
  </si>
  <si>
    <t>FV/00008868/KH/SKT2/2016</t>
  </si>
  <si>
    <t>Miejsko-Gminny Ośrodek Kultury  UL.Sczanieckiej 56 64-310 Lwówek</t>
  </si>
  <si>
    <t xml:space="preserve">opłata za pomieszczenie PIK </t>
  </si>
  <si>
    <t>energia elektryczna - OSP Posadowo, SP Lwówek, SP Posadowo</t>
  </si>
  <si>
    <t>P/22343189/0043/16</t>
  </si>
  <si>
    <t>12.10.2016</t>
  </si>
  <si>
    <t>drobny sprzęt elektryczny do Sali w Zgierzynce - nagroda za wieniec dożynkowy</t>
  </si>
  <si>
    <t>zlecenie 331/2016</t>
  </si>
  <si>
    <t>123/16</t>
  </si>
  <si>
    <t>drobny sprzęt eksploatacyjny - poprawa estet. Wsi Grońsko (FS)</t>
  </si>
  <si>
    <t>zlecenie 332/2016</t>
  </si>
  <si>
    <t>122/16</t>
  </si>
  <si>
    <t>Sklep Chemiczno-Przemysłowy Adam Miczyński ul. Pniewska 33, 64-310 Lwówek</t>
  </si>
  <si>
    <t xml:space="preserve">poprawa estet. Wsi Linie </t>
  </si>
  <si>
    <t>zlecenie 321/2016</t>
  </si>
  <si>
    <t>zlecenie 322/2016</t>
  </si>
  <si>
    <t>Fa/173/2016</t>
  </si>
  <si>
    <t>bieżące utrzymanie Sali w Liniu</t>
  </si>
  <si>
    <t>zlecenie 323/2016</t>
  </si>
  <si>
    <t>120/16</t>
  </si>
  <si>
    <t>Centrum Materiałów Budowlanych EURO-PŁYTA Paszkowscy Sp. Jawna ul.Kolejowa 16, 64-300 Nowy Tomyśl</t>
  </si>
  <si>
    <t>doposażenie Sali Komorowice - blaty do stołów</t>
  </si>
  <si>
    <t>zlecenie 280/2016</t>
  </si>
  <si>
    <t>FS-624/10/2016</t>
  </si>
  <si>
    <t>18.10.2016</t>
  </si>
  <si>
    <t>kopie map ewidencyjnych i zasadniczych dot. Dróg w Pakosławiu i Chmielinku</t>
  </si>
  <si>
    <t>327/2016</t>
  </si>
  <si>
    <t>10.10.2013</t>
  </si>
  <si>
    <t>8053/2016</t>
  </si>
  <si>
    <t>wypisy z rejestru gruntów dot. Dróg w Pakosławiu i Chmielinku</t>
  </si>
  <si>
    <t>326/2016</t>
  </si>
  <si>
    <t>8051/2016</t>
  </si>
  <si>
    <t>KEMI-PLAST Przedsiębiorstwo wielobranżowe Piotr Andrzejewski, ul. Gromadzka 17, 61-655 Poznań</t>
  </si>
  <si>
    <t>zakup trawy na boisko we Władysławowie w ramach PWW 2016</t>
  </si>
  <si>
    <t>304/2016</t>
  </si>
  <si>
    <t>64/0/2016</t>
  </si>
  <si>
    <t>3120/10/2016</t>
  </si>
  <si>
    <t>Usługa szkoleniowa : Zlecanie zadań organizacjom pozarządowym</t>
  </si>
  <si>
    <t>Instytut Szkoleń i Analiz Gospodarczych SA 00-867 Warszawa AL.Jana Pawła II 27</t>
  </si>
  <si>
    <t>na potrzeby Sekretariatu.</t>
  </si>
  <si>
    <t>Rzeźnictwo-Wędliniarstwo St.Słociński ul.Kościelna Bukowiec</t>
  </si>
  <si>
    <t>zakup produktów regionalnych</t>
  </si>
  <si>
    <t>Fv/340/16</t>
  </si>
  <si>
    <t>15.10.2016</t>
  </si>
  <si>
    <t>FHU ELTOM Tomasz Jarnut ul.Pniewska 1 Lwówek</t>
  </si>
  <si>
    <t>zakup artykułów przemysłowych</t>
  </si>
  <si>
    <t>121/16</t>
  </si>
  <si>
    <t>Piekarnia-Cukiernia Zbigniew Baranowski Lwówek</t>
  </si>
  <si>
    <t>ma potrzeby Sekretariatu</t>
  </si>
  <si>
    <t>1631/2016</t>
  </si>
  <si>
    <t>16.10.2016</t>
  </si>
  <si>
    <t>art. spożywcze</t>
  </si>
  <si>
    <t>1-000796</t>
  </si>
  <si>
    <t>Koszty obsługi i funkcionowania MPKZP</t>
  </si>
  <si>
    <t>192</t>
  </si>
  <si>
    <t>19.10.2016</t>
  </si>
  <si>
    <t>zakup  art. biurowych i higienicznych na potrzeby Urzędu</t>
  </si>
  <si>
    <t>10/471/16</t>
  </si>
  <si>
    <t>19-10-2016</t>
  </si>
  <si>
    <t>Fv/3691/16</t>
  </si>
  <si>
    <t>20-10-2016</t>
  </si>
  <si>
    <t>Państwowy Powiatowy Inspektor Sanitarny w Nowym Tomyslu</t>
  </si>
  <si>
    <t xml:space="preserve">za przeprowadzoną kontrolę w trakcie realizacji - Żłobek w Lwówku </t>
  </si>
  <si>
    <t>Ra nr 72/ON&gt;NS/2016</t>
  </si>
  <si>
    <t>13/10/2016</t>
  </si>
  <si>
    <t>ogłoszenie prasowe do Tygodnika Nasz Dzień po Dniu - emisja 18.10.2016 dot. mpzp Józefowo</t>
  </si>
  <si>
    <t>336/2016</t>
  </si>
  <si>
    <t>1420/NT/2016</t>
  </si>
  <si>
    <t>zlecenie 339/2016</t>
  </si>
  <si>
    <t>F/0568/16</t>
  </si>
  <si>
    <t>cement na modernizację bud. Gospodarczego przy Sali w Liniu (FS)</t>
  </si>
  <si>
    <t>T4 Tomasz Brzozowski ul. Jeżewskiego 5a/13, 02-796 Warszawa</t>
  </si>
  <si>
    <t>żarówki do Sali w Chmielinku - środki z najmu Sali</t>
  </si>
  <si>
    <t>zlecenie 325/2016</t>
  </si>
  <si>
    <t>zlecenie 279/2016</t>
  </si>
  <si>
    <t>3259/2016</t>
  </si>
  <si>
    <t>06.10.2016</t>
  </si>
  <si>
    <t>Kaufland Polska Matket nr 5760 ul. Kolejowa 1, 64-300 Nowy Tomyśl</t>
  </si>
  <si>
    <t>środki czystości do Sali Chmielinko - środki z najmu Sali</t>
  </si>
  <si>
    <t>FA/3364/2016/5760</t>
  </si>
  <si>
    <t>wypis i wyrys dla działek nr 617/8, 617/9 Lwówek</t>
  </si>
  <si>
    <t>zlec. Nr 311/2016</t>
  </si>
  <si>
    <t>8065/2016</t>
  </si>
  <si>
    <t>zakup materiałów do wykonania remontu sceny w Pakosławiu w ramach PWW Pakosław</t>
  </si>
  <si>
    <t>305/2016</t>
  </si>
  <si>
    <t>2224/10/2016</t>
  </si>
  <si>
    <t>21.10.2016</t>
  </si>
  <si>
    <t>czyszczenie stawu w ramach projektu PWW Bródki</t>
  </si>
  <si>
    <t>308/2016</t>
  </si>
  <si>
    <t>7/10/2016</t>
  </si>
  <si>
    <t>25.10.2015</t>
  </si>
  <si>
    <t>montaż lampy oświetlenia drogowego z wysięgnika w m. Bródki w ramnach projektu PWW Bródki</t>
  </si>
  <si>
    <t>309/2016</t>
  </si>
  <si>
    <t>67/10/2016</t>
  </si>
  <si>
    <t>25.10.2016</t>
  </si>
  <si>
    <t>Zakład kamieniarski Tadeusz Hirschfeld, Chmielinko 126, 64-310 Lwówek</t>
  </si>
  <si>
    <t>wykonaie pomnika Emilii Sczanieckiej w Pakosławiu, w ramach PWW Pakosłąw 2016</t>
  </si>
  <si>
    <t>307/2016</t>
  </si>
  <si>
    <t>FV/41/2016/10</t>
  </si>
  <si>
    <t>24.10.2016</t>
  </si>
  <si>
    <t>zakup materiaów dodakwych do pomostu w Brdódkach - PWW Bródki</t>
  </si>
  <si>
    <t>306/2016</t>
  </si>
  <si>
    <t>2225/10/2016</t>
  </si>
  <si>
    <t>zakup kruszywa oraz piasku w ramach PWW Władysławowo</t>
  </si>
  <si>
    <t>310/2016</t>
  </si>
  <si>
    <t>F/199/16</t>
  </si>
  <si>
    <t>internet mobilny, abonament 24-08-2016 do 23-09-2016</t>
  </si>
  <si>
    <t>internet mobilny, abonament 24-09-2016 do 23-10-2016</t>
  </si>
  <si>
    <t>16090185944993</t>
  </si>
  <si>
    <t>24-09-2016</t>
  </si>
  <si>
    <t>16100252557619</t>
  </si>
  <si>
    <t>24-10-2016</t>
  </si>
  <si>
    <t>farba altaxin, cement do wykonania pomostu w ramach PWW 2016 Bródki</t>
  </si>
  <si>
    <t>349/2016</t>
  </si>
  <si>
    <t>2251/10/2016</t>
  </si>
  <si>
    <t>26.10.2016</t>
  </si>
  <si>
    <t xml:space="preserve">materiały dodatkowe do zagospodarowanoa terenu przy pomoscie w Bródkach </t>
  </si>
  <si>
    <t>350/2016</t>
  </si>
  <si>
    <t>2252/10/2016</t>
  </si>
  <si>
    <t>2571/10/2016</t>
  </si>
  <si>
    <t>25-10-2016</t>
  </si>
  <si>
    <t>obsługa prawna w październiku 2016</t>
  </si>
  <si>
    <t>26-10-2016</t>
  </si>
  <si>
    <t>Starostwo Powiatowe ul. Poznańska 33, 64-300 Nowy Tomyśl</t>
  </si>
  <si>
    <t>kopia arkusza mapy ewidencji gruntów i budynków w postaci drukowanej (format A2 i AO</t>
  </si>
  <si>
    <t>zlecenie 335/2016</t>
  </si>
  <si>
    <t>8361/2016</t>
  </si>
  <si>
    <t>medale  sprotowe marsz Nordic Walking -program " Nie bierzemy ! Maszerujemy"</t>
  </si>
  <si>
    <t>FV/18/2016/10</t>
  </si>
  <si>
    <t>baterie do laptopa</t>
  </si>
  <si>
    <t>FNS-235010/2016/10/00002</t>
  </si>
  <si>
    <t xml:space="preserve">konsultacje psychiatryczne </t>
  </si>
  <si>
    <t>328/25016</t>
  </si>
  <si>
    <t>FV 58/2016</t>
  </si>
  <si>
    <t>348/2016</t>
  </si>
  <si>
    <t>FV 59/2016</t>
  </si>
  <si>
    <t>tablice informacyjn wraz z konstrukcjami  Bródki w ramach PWW 2016</t>
  </si>
  <si>
    <t>tablice informacyjne wraz z konstrukcjami  Władysławowo w ramach PWW 2016</t>
  </si>
  <si>
    <t>Stowarzyszenie Gmin i Powiatów Wielkopolski, al.. Niepodległości 16/18, Poznań</t>
  </si>
  <si>
    <t>Seminarium "Wybrane zagadnienia działalności jednostek samorządu teryt. okiem SKO</t>
  </si>
  <si>
    <t>448/2016</t>
  </si>
  <si>
    <t>Apteka im. Powstańców Wlkp., Rynek 29, Lwówek</t>
  </si>
  <si>
    <t>uzupełnienie apteczki stanowiacej wyposażenie gimbusu gminnego</t>
  </si>
  <si>
    <t>3029/2016</t>
  </si>
  <si>
    <t>27-10-2016</t>
  </si>
  <si>
    <t>elementy małej architektury w ramach PWW Bródki 2016</t>
  </si>
  <si>
    <t>329/2010</t>
  </si>
  <si>
    <t>Fa/182/2016</t>
  </si>
  <si>
    <t>27.10.2016</t>
  </si>
  <si>
    <t>materiał na wykonanie pomostu w bRódkach (deski, poręcze) w ramach PWW Bródki 2016</t>
  </si>
  <si>
    <t>330/2010</t>
  </si>
  <si>
    <t>Fa/183/2016</t>
  </si>
  <si>
    <t>materiał dodatowy (deski i poręcze) w ramach  Funduszu Sołeckiego (popawa estetyki wsi)</t>
  </si>
  <si>
    <t>351/2010</t>
  </si>
  <si>
    <t>25.10.2013</t>
  </si>
  <si>
    <t>Fa/184/2016</t>
  </si>
  <si>
    <t xml:space="preserve">Starostwo Powiatowe w Nowym Tomyślu ul. Poznańska 33 64-300 Nowy Tomysl </t>
  </si>
  <si>
    <t xml:space="preserve">uzgodnienie usytuowania projektowanej sieci uzbrojenia terenudotyczy działki 972/1 ul. Al.. E. Sczanieckiej - zkp Żłobek </t>
  </si>
  <si>
    <t xml:space="preserve">Ra nr 8075/2016 </t>
  </si>
  <si>
    <t>18/10/2016</t>
  </si>
  <si>
    <t xml:space="preserve">Ra nr 45/2016 </t>
  </si>
  <si>
    <t>21/10/2016</t>
  </si>
  <si>
    <t>Profesjonalny Ogrodnik Agnieszka Dziamska, Zgierzynka 2, 64-310 Lwówek</t>
  </si>
  <si>
    <t>zagospodarowanie terenu zielonego (materiały i rośliny) w ramach PWW Bródki 2016</t>
  </si>
  <si>
    <t>347/2016</t>
  </si>
  <si>
    <t>42/2016</t>
  </si>
  <si>
    <t>28.10.2016</t>
  </si>
  <si>
    <t>FV/84/2016/10</t>
  </si>
  <si>
    <t>16100263914784</t>
  </si>
  <si>
    <t>29-10-2016</t>
  </si>
  <si>
    <t>paliwo i materiały eksploatacyjne do gimbusu gminnego w miesiącu wrześniu 2016</t>
  </si>
  <si>
    <t>paliwo i materiały eksploatacyjne do gimbusu gminnego w miesiącu październiku 2016</t>
  </si>
  <si>
    <t>1226/16</t>
  </si>
  <si>
    <t>31-10-2016</t>
  </si>
  <si>
    <t>na potrzeby Sekretariatu, Prenumerata Nasz Dzień po Dniu</t>
  </si>
  <si>
    <t>000192</t>
  </si>
  <si>
    <t>02.11.2016</t>
  </si>
  <si>
    <t>ogłoszenie prasowe do Tygodnika Nasz Dzień po Dniu - emisja 31.10.2016 dot. mpzp AG m. Konin</t>
  </si>
  <si>
    <t>zlecenie nr 362/2016</t>
  </si>
  <si>
    <t>1496/NT/2016</t>
  </si>
  <si>
    <t>odbiór odpadów komunalnych  - sołectwo Brody, gm. Lwówek, za okres 01.10.2016-31.10.2016</t>
  </si>
  <si>
    <t>umowa nr 62/2016</t>
  </si>
  <si>
    <t>S/2978/2016</t>
  </si>
  <si>
    <t>31.10.2016</t>
  </si>
  <si>
    <t>odbiór odpadów komunalnych z terenu UMiG Lwówek za okres 01.10.2016-31.10.2016</t>
  </si>
  <si>
    <t>S/2979/2016</t>
  </si>
  <si>
    <t>Usługi-Transport DACHMAR Marek Dach, Konin 59, Lwówek</t>
  </si>
  <si>
    <t>dowóz dzieci z Sp Pakosław na eliminacje do programu terlewizyjnego promującego młode talenty wokalne</t>
  </si>
  <si>
    <t>Zlecenie  nr 345/2016</t>
  </si>
  <si>
    <t>64/2016</t>
  </si>
  <si>
    <t>Firma Handlowa Drogeria-Kwiaciarnia B. WREMBEL, ul. Długa 8, Lwówek</t>
  </si>
  <si>
    <t>Wiązanki i znicze na mogiły powstańcze oraz pod Krzyż Powstańczy</t>
  </si>
  <si>
    <t>01-11-2016</t>
  </si>
  <si>
    <t>11/30/16</t>
  </si>
  <si>
    <t>02-11-2016</t>
  </si>
  <si>
    <t>Forum Media Polska Sp. z o.o.                     Ul. Polska 13 60-595 Poznań</t>
  </si>
  <si>
    <t>zakup programu wspomagającego procedury przetargowe - aktualizacja oprogramowania 10/2016</t>
  </si>
  <si>
    <t xml:space="preserve">decyzja budrmistrza </t>
  </si>
  <si>
    <t>Fa  nr                        2122231-01-10-R</t>
  </si>
  <si>
    <t>26/10/2016</t>
  </si>
  <si>
    <t>dopłata do wody i ścieków od 2016.10.01 do 2016.10.31</t>
  </si>
  <si>
    <t>010/2016</t>
  </si>
  <si>
    <t>31.10.2016r.</t>
  </si>
  <si>
    <t>energia elektryczna do SP Chmielinko, OSiR Lwówek, MGOK Lwówek (nota)</t>
  </si>
  <si>
    <t>P/22343189/0044/16</t>
  </si>
  <si>
    <t>woda do sal wiejskich Grońsko, Józefowo, Komorowice, Komorowo, Krzywy Las, Zębowo</t>
  </si>
  <si>
    <t>R/01573/2016</t>
  </si>
  <si>
    <t>wykaszanie terenów zielonych Grońsko (FS)</t>
  </si>
  <si>
    <t>zlecenie 363/2016</t>
  </si>
  <si>
    <t>FV/1/2016/11</t>
  </si>
  <si>
    <t>PPHU Max-gum Sławomir Gmiąt Chmielinko 19, 64-310 Lwówek</t>
  </si>
  <si>
    <t>towar na remont pomieszczenia gospodarczego przy Sali Pawłówek (FS)</t>
  </si>
  <si>
    <t>zlecenie 324/2016</t>
  </si>
  <si>
    <t>2253/10/2016</t>
  </si>
  <si>
    <t>Szkółka Drzew i krzewów ozdobnych Piotr Cywiński Porażyn Dworzec, 64-330 Opalenica</t>
  </si>
  <si>
    <t>materiał zadrzewieniowy Pawłówek (FS)</t>
  </si>
  <si>
    <t>zlecenie 343/2016</t>
  </si>
  <si>
    <t>30/2016</t>
  </si>
  <si>
    <t>usługa inspektora nadzoru inwestorskiego nad  branżą drogową przebudowy ul. Słonecznej</t>
  </si>
  <si>
    <t>10/KP/2016</t>
  </si>
  <si>
    <t>04.11.2016</t>
  </si>
  <si>
    <t>zakup gaśnic do sal wiejskich wg rozdzielnika</t>
  </si>
  <si>
    <t>zlecenie 344/2016</t>
  </si>
  <si>
    <t>322/N/2016</t>
  </si>
  <si>
    <t>doposażenie Sali Pawłówek - garnki, wazy</t>
  </si>
  <si>
    <t>zlecenie 346/2016</t>
  </si>
  <si>
    <t>126/2016</t>
  </si>
  <si>
    <t>Piekarnia Piotr Gwóźdź ul.Wawrzyniaka 5 Grodzisk Wlkp 62-065</t>
  </si>
  <si>
    <t>zakup art..spożywczych</t>
  </si>
  <si>
    <t>11183/2016</t>
  </si>
  <si>
    <t>05.11.2016</t>
  </si>
  <si>
    <t>Gospodarstwo Rolne Adamek Waldemar, Brody 76, 64-310 Lwówek</t>
  </si>
  <si>
    <t xml:space="preserve">Transport tłucznia kamiennego </t>
  </si>
  <si>
    <t>355/2016</t>
  </si>
  <si>
    <t>29.10.2016</t>
  </si>
  <si>
    <t>1/2016/JK</t>
  </si>
  <si>
    <t>4/11/16</t>
  </si>
  <si>
    <t>03.11.2016</t>
  </si>
  <si>
    <t>Wykonanie projektów decyzji o warunkach zabudowy oraz inwestycji celu publicznego w ilości 16 sztuk</t>
  </si>
  <si>
    <t>07.09.2016</t>
  </si>
  <si>
    <t>3/9/16</t>
  </si>
  <si>
    <t>zakup paliwa i mat ekploat. do sam. Renault Trafic w październiku 2016 r.</t>
  </si>
  <si>
    <t>000003101/2016/0643/KK</t>
  </si>
  <si>
    <t>Inkaso opłaty targowej za październik 2016</t>
  </si>
  <si>
    <t>2016/971</t>
  </si>
  <si>
    <t>Sąd Okregowyw Poznaniu</t>
  </si>
  <si>
    <t>oplata za zalozenie ksiegi wieczystej dla dz. nr 691 Lwówek</t>
  </si>
  <si>
    <t>decyzja Starosty Nowotom.nr 6821.7.2016</t>
  </si>
  <si>
    <t>7.11.2016</t>
  </si>
  <si>
    <t>KP nr 1080</t>
  </si>
  <si>
    <t>PHU Gastro Centrum Adam Koprowski ul. Siemiradzkiego 15, 64-920 Piła</t>
  </si>
  <si>
    <t>wózek kelnerski do Sali w Grońsku</t>
  </si>
  <si>
    <t>zlecenie 337/2016</t>
  </si>
  <si>
    <t>FA/4942/2016</t>
  </si>
  <si>
    <t>PPUH Max-gum Sławomir Gmiąt Chmielinko 19, 64-310 Lwówek</t>
  </si>
  <si>
    <t>taczka na doposażenie Sali w Groński</t>
  </si>
  <si>
    <t>zlecenie 342/2016</t>
  </si>
  <si>
    <t>2473/11/2016</t>
  </si>
  <si>
    <t>Sklep Spożywczo Przemysłowy Ewa Lisek ul. Długa 16, 64-310 Lwówek</t>
  </si>
  <si>
    <t>chłodziarka na doposażenie Sali w Bródkach</t>
  </si>
  <si>
    <t>zlecenie 340/2016</t>
  </si>
  <si>
    <t>17/11/16</t>
  </si>
  <si>
    <t>towar i półprodukty do potraw tradycyjnych na festyn rodzinny w Józefowie (FS)</t>
  </si>
  <si>
    <t>zlecenie 298/2016</t>
  </si>
  <si>
    <t>31.09.2016</t>
  </si>
  <si>
    <t>OSP Brody</t>
  </si>
  <si>
    <t>obcinka drzew, wycięcie przewów i traw - poprawa estet. Wsi Brody (FS)</t>
  </si>
  <si>
    <t>zlecenie 267/2016</t>
  </si>
  <si>
    <t>konserwacja za m-c październik 2016</t>
  </si>
  <si>
    <t>1196105995</t>
  </si>
  <si>
    <t>P/22463332/0017/16</t>
  </si>
  <si>
    <t>energia elektryczna; OSiR, Przedszkole, ZGM (noty)</t>
  </si>
  <si>
    <t>P/22343189/045/16</t>
  </si>
  <si>
    <t>Polska Izba Gospodarcza Transportu Samochodowego i Spedycji, Al.. Jerozolimskie 144, Warszawa</t>
  </si>
  <si>
    <t>Zlecenie nr 365/2016</t>
  </si>
  <si>
    <t>04-11-2016</t>
  </si>
  <si>
    <t>F/01696/32/1116</t>
  </si>
  <si>
    <t>07-11-2016</t>
  </si>
  <si>
    <t>PPUH Krzych-pol Glinno 17a, 64-300 Nowy Tomyśl</t>
  </si>
  <si>
    <t>poprawa estet. Wsi Chmielinko - niwelowanie terenu po czyszczeniu stawu</t>
  </si>
  <si>
    <t>zlecenie 341/2016</t>
  </si>
  <si>
    <t>FAS/105/2016</t>
  </si>
  <si>
    <t>woda do sal wiejskich Linie Pawłówek</t>
  </si>
  <si>
    <t>R/01590/2016</t>
  </si>
  <si>
    <t>nadzór nad branżą sanitarną w ul. Słonecznej</t>
  </si>
  <si>
    <t>08/KP/2016</t>
  </si>
  <si>
    <t>8/11/2016</t>
  </si>
  <si>
    <t>07.11.2016</t>
  </si>
  <si>
    <t>opracowanie projekt technicznego instalacji gazu w żłobku</t>
  </si>
  <si>
    <t>Zakład Usług Projektowych i Inwestycyjnych Maria i Waldemar Pięta, ul. Targowa 2, 64-300 Nowy Tomyśl</t>
  </si>
  <si>
    <t>7/11/2016</t>
  </si>
  <si>
    <t>wykonanie pieczęci dla pracowników urzędu MiG Lwówek oraz dla Zespołu interdyscyplinarnego ds.. Przemocy w rodzinie</t>
  </si>
  <si>
    <t>zlecenie nr 364/2016</t>
  </si>
  <si>
    <t>4.11.2016</t>
  </si>
  <si>
    <t>P/496/2016</t>
  </si>
  <si>
    <t>ozdoba na salę Pawłówek (FS)</t>
  </si>
  <si>
    <t>zlecenie 04.11.2016</t>
  </si>
  <si>
    <t>usługa utrzymaniowa dla Las-4 za październik 2016 r.</t>
  </si>
  <si>
    <t>1892/10/2016</t>
  </si>
  <si>
    <t xml:space="preserve">odbiór zwlok zwierząt - październik 2016 r. - opłata ryczałtowa </t>
  </si>
  <si>
    <t>0183/2016</t>
  </si>
  <si>
    <t xml:space="preserve">GISON Sp. z o. o. ul. Chmieleniec 18/12, 30-348 Kraków </t>
  </si>
  <si>
    <t>opracowanie systemu informacji przestrzennej wraz z migracją danych do systemu, genereowanie automatyczne wyrysu z MPZP, WUZETKA GEMA-EMUiA</t>
  </si>
  <si>
    <t>48/10/2016</t>
  </si>
  <si>
    <t>Zakład Fotograficzny Gabriela Birka          Pl. Chopina 5, 64-300 Nowy Tomyśl</t>
  </si>
  <si>
    <t>wykonanie usług na potrzeby USC- Jublieusz 50-lecia Pożycia Małżeńskiego</t>
  </si>
  <si>
    <t>09.11.2016</t>
  </si>
  <si>
    <t>USŁUGI GEODEZYJNO - KARTOGRAFICZNE ZBIGIEW OCHLA ul. Felickiego 17, 62-045 Pniewy</t>
  </si>
  <si>
    <t>odtworzenie granic fragmentu drogi gminnej – dz. nr ewid. 86/1 położonej w obrębie miejscowości Józefowo, gmina Lwówek.</t>
  </si>
  <si>
    <t>352/2016</t>
  </si>
  <si>
    <t>odtworzenie granic drogi gminnej - dz. nr ewid. 725, 726 położonych w obrębie miejscowości Brody, gmina Lwówek.</t>
  </si>
  <si>
    <t>354/2016</t>
  </si>
  <si>
    <t>9/11/2016</t>
  </si>
  <si>
    <t>wywóz szamba z Sali wiejskiej Zgierzynka</t>
  </si>
  <si>
    <t>zlecenie 361/2016</t>
  </si>
  <si>
    <t>S/2919/2016</t>
  </si>
  <si>
    <t>dostarczenie wody i odprowadzenie scieków UMiG 2016.10.06-2016.11.07</t>
  </si>
  <si>
    <t>R/01645/2016</t>
  </si>
  <si>
    <t>08-11-2016</t>
  </si>
  <si>
    <t>dzierżawa urządzeń październik 2016</t>
  </si>
  <si>
    <t>90108254</t>
  </si>
  <si>
    <t>wydruk ponad limit za okres sierpień-październik 2016r</t>
  </si>
  <si>
    <t>90108538</t>
  </si>
  <si>
    <t>zakup wody zródlanej do konsumpcji w miesiącu październiku 2016</t>
  </si>
  <si>
    <t>31/07482608</t>
  </si>
  <si>
    <t>telefon stacjonarny, rozmowy październik 2016, abonament  listopad 2016</t>
  </si>
  <si>
    <t>11-102101-11162</t>
  </si>
  <si>
    <t>03-11-2016</t>
  </si>
  <si>
    <t>korespondencja pocztowa z UMiG październik 2016</t>
  </si>
  <si>
    <t>FV-10184/G0400/11/SFAKB/P/10/16</t>
  </si>
  <si>
    <t>energia elektryczna - gimnazjum (nota)</t>
  </si>
  <si>
    <t>P/22847150/009/16</t>
  </si>
  <si>
    <t>towar na salę wiejską w Krzywym Lesie (FS)</t>
  </si>
  <si>
    <t>zlecenie 278/2016</t>
  </si>
  <si>
    <t>2350/10/2016</t>
  </si>
  <si>
    <t>Stowarzyszenie Integracji Społeczności Lokalnych "Wielkopomoc" Posadowek 1,        64-310 Lwowek</t>
  </si>
  <si>
    <t>07/11/16</t>
  </si>
  <si>
    <t>opłata za wyłapywanie i utrzymanie psów w schronisku "Zwierzakowo" w Posadówku, za październik 2016 r. (opłata ryczałtowa)</t>
  </si>
  <si>
    <t>P.H.U. MAX-TECH Dorota Łodyga</t>
  </si>
  <si>
    <t>F/018/11/2016</t>
  </si>
  <si>
    <t>Naprawa drukarki HP2055 z biura nr 10</t>
  </si>
  <si>
    <t>14.11.2016r.</t>
  </si>
  <si>
    <t>Sklep Wielobranżowy Przemysław Wyrwał, ul. Rynek 13, Lwówek</t>
  </si>
  <si>
    <t>Wiązanki okolicznościowe pod miejsca pamięci w związku z Świętem Niepodległości</t>
  </si>
  <si>
    <t>14-11-2016</t>
  </si>
  <si>
    <t>usługa dostępu do internetu 100mb/s - listopad</t>
  </si>
  <si>
    <t>1168/11/2016</t>
  </si>
  <si>
    <t>udział w szkoleniu " Realizacja sprawozdawczości  finasowej z wykorzystaniem Jednolitego Pliku  Kontrolnego" / 2 osoby/</t>
  </si>
  <si>
    <t>FS-22/16/11/PIAS</t>
  </si>
  <si>
    <t>14.11.2016</t>
  </si>
  <si>
    <t xml:space="preserve">QUARTET s.j. M.Gmurowska, A.Gmurowska                                            ul. Lwówekcka 22                                      62-045 Pniewy </t>
  </si>
  <si>
    <t>zakup paliwa do samochodu służbowego Peugeot Partner PNT 25510</t>
  </si>
  <si>
    <t>Fa VAT 000003105/2016/0643/KK</t>
  </si>
  <si>
    <t>31/10/2016</t>
  </si>
  <si>
    <t>11/346/16</t>
  </si>
  <si>
    <t>16-11-2016</t>
  </si>
  <si>
    <t>Firma Usługowo-Transportowa Ryszard Jabłecki, Os. St. Batorego 11/2, Nowy Tomyśl</t>
  </si>
  <si>
    <t>Dowóz gimnazjalistów na zawody sportowe</t>
  </si>
  <si>
    <t>FAS/198/2016</t>
  </si>
  <si>
    <t>10-11-2016</t>
  </si>
  <si>
    <t xml:space="preserve">dostarczenie wody i odprowadzenie scieków szalety miejskie: 2016.10.07-2016.11.08 </t>
  </si>
  <si>
    <t>R/01666/2016</t>
  </si>
  <si>
    <t>15-11-2016</t>
  </si>
  <si>
    <t>szkolenie Skarbników</t>
  </si>
  <si>
    <t>2016/SZ/1053</t>
  </si>
  <si>
    <t>09-11-2016</t>
  </si>
  <si>
    <t>Leśny i Współnicy ul.Platanowa 15 , 62-200 Gniezno</t>
  </si>
  <si>
    <t xml:space="preserve">Usługa audytu wewnętrznego jst </t>
  </si>
  <si>
    <t>umowa z dnia 20.07.2016</t>
  </si>
  <si>
    <t>FVS 135/U/2016</t>
  </si>
  <si>
    <t>Fv/3957/16</t>
  </si>
  <si>
    <t>Fundacja Rozwoju Demokracji Lokalnej Ośrodek Regionalny w Zielonej Górze</t>
  </si>
  <si>
    <t>szkolenie z zakresu ewidencji ludności i dowodów osobistych</t>
  </si>
  <si>
    <t>Nr 1621101727</t>
  </si>
  <si>
    <t>15.11.2016</t>
  </si>
  <si>
    <t>Magdalena Matuszewska</t>
  </si>
  <si>
    <t>Całus Sp. z o.o. Sp. k. Boruja Nowa 47B, 64-300 Nowy Tomyśl</t>
  </si>
  <si>
    <t>remont chodnika od ul. Switalskiego do ul. Kamionki w Lwówku</t>
  </si>
  <si>
    <t>257/2016</t>
  </si>
  <si>
    <t>89/11/2016</t>
  </si>
  <si>
    <t>przedłużki do studzienek przy biesiadniku Lipka Wielka (FS)</t>
  </si>
  <si>
    <t>zlecenie 367/2016</t>
  </si>
  <si>
    <t>2502/11/2016</t>
  </si>
  <si>
    <t>kultywowanie trad. Wiejskich Pakosław -wiązanka kwiatów (FS)</t>
  </si>
  <si>
    <t>zlecenie 373/2016</t>
  </si>
  <si>
    <t>Tartak Zębowo</t>
  </si>
  <si>
    <t>kultywowanie trad. Wiejskich Pakosław -deski na szopkę (FS)</t>
  </si>
  <si>
    <t>zlecenie 372/2016</t>
  </si>
  <si>
    <t>F/2016/11/0071</t>
  </si>
  <si>
    <t>16.11.2016</t>
  </si>
  <si>
    <t xml:space="preserve">energia elektryczne Zgierzynka </t>
  </si>
  <si>
    <t>P/22462986/0007/16</t>
  </si>
  <si>
    <t>10.11.2016</t>
  </si>
  <si>
    <t>Sklep Wielobranżowy Majsterek Piotr Nowak ul. St. Wittmanna 18, 64-310 Lwówek</t>
  </si>
  <si>
    <t>zlecenie 370/2016</t>
  </si>
  <si>
    <t>F:2580/16</t>
  </si>
  <si>
    <t>17.11.2016</t>
  </si>
  <si>
    <t>wywóz nieczystości Konin (FS)</t>
  </si>
  <si>
    <t>zlecenie 396/2016</t>
  </si>
  <si>
    <t>Nr 2016/976</t>
  </si>
  <si>
    <t>18.11.2016</t>
  </si>
  <si>
    <t>poprawa estetyki wsi Grońsko - drabina, żarówki (FS)</t>
  </si>
  <si>
    <t>Dino Polska S.A. market D-064 ul. Magazynowa 6a, 64-310 Lwówek</t>
  </si>
  <si>
    <t>zlecenie 382/2016</t>
  </si>
  <si>
    <t>#887/10064/2016</t>
  </si>
  <si>
    <t>Naprawa rozrusznika w gimbusie gminnym</t>
  </si>
  <si>
    <t>Zlecenie nr 379/2016</t>
  </si>
  <si>
    <t xml:space="preserve">Sklep Chemiczno-Przemysłowy Adam Miczyński </t>
  </si>
  <si>
    <t>Zakup foli strecz</t>
  </si>
  <si>
    <t>Szkolenie</t>
  </si>
  <si>
    <t>FS-24/16/11/PIAS</t>
  </si>
  <si>
    <t>kultywowanie trad. Wiejskich Grońsko-produkty do przygotowania potraw okolicznościowych na konkurs</t>
  </si>
  <si>
    <t>Zakład Robót Inżynieryjnych Produkcyjno-Usłogowo-Handlowy Mieczysław Szczechowiak, ul. Konińska 28, 62-045 Pniewy</t>
  </si>
  <si>
    <t>przebudowa drogi - Pl. Św. Jana w Zębowie (odtworzenie po budowie kanalizacji)</t>
  </si>
  <si>
    <t>333/2016</t>
  </si>
  <si>
    <t>F/000057/16/U</t>
  </si>
  <si>
    <t>wykonanie analizy fizyko-chemicznej wód podziemnych z terenu skladowiska odpadów komunalnych w Koninie</t>
  </si>
  <si>
    <t>343/11/2016</t>
  </si>
  <si>
    <t>JoTES-Wycena SC  Zygmunt Semrau  Lwówek</t>
  </si>
  <si>
    <t>zlec. Nr 376/2016</t>
  </si>
  <si>
    <t>9.11.2016</t>
  </si>
  <si>
    <t>JW./206/2016</t>
  </si>
  <si>
    <t>22.11.2016</t>
  </si>
  <si>
    <t>operat szacunkowy z okreslenia wartości prawa uzytkowania wiecz. Ul. Pniewska dz. nr 210/2</t>
  </si>
  <si>
    <t>Zakład Produkcyjno Usługowo Handlowy METPOL Meble Rafał Polewski, ul 231 Stycznia 63-600 Kępno</t>
  </si>
  <si>
    <t>zakup nóg to stołów do świetlicy wiejksiej w Zgierzynce</t>
  </si>
  <si>
    <t>380/2016</t>
  </si>
  <si>
    <t>546/2016</t>
  </si>
  <si>
    <t>obsługa prawna w listopadzie 2016</t>
  </si>
  <si>
    <t>23-11-2016</t>
  </si>
  <si>
    <t>Auto - Service Mateusz Lisek                   ul. St. Wittmanna 37                             64-310 Lwówek</t>
  </si>
  <si>
    <t>Naprawa samochodu służbowego Peugeot Partner PNT 25510</t>
  </si>
  <si>
    <t>Fa nr F/000276/16</t>
  </si>
  <si>
    <t>10/11/2016</t>
  </si>
  <si>
    <t>ZPR Media S.A.                                               ul. Dęblińska 6                                 04-187 Warszawa</t>
  </si>
  <si>
    <t>Prenumerata miesięcznika Murator na rok 2017</t>
  </si>
  <si>
    <t>FP40000434261116</t>
  </si>
  <si>
    <t>09/11/2016</t>
  </si>
  <si>
    <t>Fv/4149/16</t>
  </si>
  <si>
    <t>24-11-2016</t>
  </si>
  <si>
    <t>Zakup publikacji "Szczegółowa kalsyfikacja dochodów i wydatków…"</t>
  </si>
  <si>
    <t>194/11/16</t>
  </si>
  <si>
    <t>17-11-2016</t>
  </si>
  <si>
    <t>Wojewodzki Inspektorat Ochrony Środowiska w Poznaniu, ul. Czarna Rola 4, 61-625 Poznań</t>
  </si>
  <si>
    <t>analiza techniczna uzu=yskanego efektu ekologicznego dot. Budowy kanalizacji sanitarnej w m. Pakosłąw, Brody</t>
  </si>
  <si>
    <t>50</t>
  </si>
  <si>
    <t>20.10.2016</t>
  </si>
  <si>
    <t>FV/PO/16/00186</t>
  </si>
  <si>
    <t>21.11.2016</t>
  </si>
  <si>
    <t>"NEO" Sp.zo.o. ul.Wiewiórek 62 05-840 Brwinów</t>
  </si>
  <si>
    <t>zakup art..przemysłowych do swietlicy wiejskiej</t>
  </si>
  <si>
    <t>WF/3147/1</t>
  </si>
  <si>
    <t>PHU FIETZ, ul. Kościuszki 51, 64-300 Nowy Tomyśl</t>
  </si>
  <si>
    <t>zakup blachodachówki do zadaszenia wiaty przy Sali wiejskiej we Władysławowie</t>
  </si>
  <si>
    <t>381/2016</t>
  </si>
  <si>
    <t>171/2016</t>
  </si>
  <si>
    <t>25.11.2016</t>
  </si>
  <si>
    <t xml:space="preserve">Zakup opału do świetlicy wiejskiej </t>
  </si>
  <si>
    <t>367/N/11/2016</t>
  </si>
  <si>
    <t>24.11.2016</t>
  </si>
  <si>
    <t>Konsultacje informatyczne</t>
  </si>
  <si>
    <t>RU-00097/2016</t>
  </si>
  <si>
    <t>internet mobilny, abonament 24-10-2016 do 23-11-2016</t>
  </si>
  <si>
    <t>16110302686497</t>
  </si>
  <si>
    <t>Key Store Sp. z o.o., ul. Stefana Batorego 106 Batorowo, 62-080 Tarnowo Podgórne</t>
  </si>
  <si>
    <t>zakup nagłośnienia do Sali wiejskiej w Zębowie w ramach projektu OWSDAS Zębowow pt. "Niech o nas usłyszą"</t>
  </si>
  <si>
    <t>384/2016</t>
  </si>
  <si>
    <t>65/TP/11/2016</t>
  </si>
  <si>
    <t>21/2016</t>
  </si>
  <si>
    <t>28.11.2016r.</t>
  </si>
  <si>
    <t>Prywatny Gabinet Lekarski Monika Bartol os. Batorego 52 64-300 Nowy Tomyśl</t>
  </si>
  <si>
    <t>wykonanie badania lekarskiego wstepnego pracownika Halina Puk</t>
  </si>
  <si>
    <t>faktura VAT nr 1521/2016</t>
  </si>
  <si>
    <t>puchary na XVI Wojewódzki Przegląd Grup Teatralnych Osób Niepełnosprawnych</t>
  </si>
  <si>
    <t>378/2016</t>
  </si>
  <si>
    <t>FV/61/2016/11</t>
  </si>
  <si>
    <t>na potrzeby Sekretariatu</t>
  </si>
  <si>
    <t>FV-00402/2016/L</t>
  </si>
  <si>
    <t>23.11.2016</t>
  </si>
  <si>
    <t>922/2016</t>
  </si>
  <si>
    <t>25,11.2016</t>
  </si>
  <si>
    <t>Paragon niefiskalny nr potwierdzenia: 0001-64-85394</t>
  </si>
  <si>
    <t>29-11-2016</t>
  </si>
  <si>
    <t>Technodruk Sp. z o.o.                             ul. Juliusza Słowackiego 29                     44-100 Gliwice</t>
  </si>
  <si>
    <t>Zakup potwierdzenień odbioru pism na potrzeby pracowników Urzędu</t>
  </si>
  <si>
    <t>Zlecenie 399/2016</t>
  </si>
  <si>
    <t>2317/11/2016</t>
  </si>
  <si>
    <t>28.11.2016</t>
  </si>
  <si>
    <t>Paliwo gazowe Urząd 2016.10.18-2016.11.18</t>
  </si>
  <si>
    <t>1971935001/251</t>
  </si>
  <si>
    <t>21-11-2016</t>
  </si>
  <si>
    <t>Paliwo gazowe Szalety Miejskie 2016.09.15- 2016.11.18</t>
  </si>
  <si>
    <t>1971927058/136</t>
  </si>
  <si>
    <t>energia elektryczna użytkowanie przez stowarzyszenie</t>
  </si>
  <si>
    <t>P/22343189/0047/16</t>
  </si>
  <si>
    <t>energia SP Brody (nota)</t>
  </si>
  <si>
    <t>P/22343189/0046</t>
  </si>
  <si>
    <t>energia biesiadnik Lipka Wielka</t>
  </si>
  <si>
    <t>P/22374230/0006/16</t>
  </si>
  <si>
    <t>energia plac przy Sali w Zębowie</t>
  </si>
  <si>
    <t>P/21816888/0006/16</t>
  </si>
  <si>
    <t>energia sala wiejska Władysławowo</t>
  </si>
  <si>
    <t>P/22343189/0048/16</t>
  </si>
  <si>
    <t>energia 2.biesiadnik Linie 2.SP Zębowo (nota)</t>
  </si>
  <si>
    <t>P/22343189/0049/16</t>
  </si>
  <si>
    <t>energia Ośw. drogowe Władysławowo</t>
  </si>
  <si>
    <t>P/22477073/0006/16</t>
  </si>
  <si>
    <t>energia ośw. drogowe Lipka Wielka</t>
  </si>
  <si>
    <t>P/22477142/0007/16</t>
  </si>
  <si>
    <t>Usługi Budowlane Arkadiusz Kluj ul. Nowa 14a, 64-305 Bolewice</t>
  </si>
  <si>
    <t>remont kuchni w Sali wiejskiej w Grońsku (FS)</t>
  </si>
  <si>
    <t>zlecenie 371/2016</t>
  </si>
  <si>
    <t>INSTAL-BIL Zbigniew Bilewski Zygmuntowo 3/4, 64-310 Lwówek</t>
  </si>
  <si>
    <t>wykonanie instalacji wod.-kan. W Sali wiejskiej w Grońsku (FS)</t>
  </si>
  <si>
    <t>zlecenie 377/2016</t>
  </si>
  <si>
    <t>04/2016</t>
  </si>
  <si>
    <t>kultywow. Tradycji wiejskich wsi Pakosław lampki choinkowe (FS)</t>
  </si>
  <si>
    <t>zlecenie 397/2016</t>
  </si>
  <si>
    <t xml:space="preserve">druki </t>
  </si>
  <si>
    <t>29.11.2016</t>
  </si>
  <si>
    <t>207/K/16</t>
  </si>
  <si>
    <t>zlecenie nr 315/2016</t>
  </si>
  <si>
    <t>0200/2016</t>
  </si>
  <si>
    <t>FV/83/2016/11</t>
  </si>
  <si>
    <t>30-11-2016</t>
  </si>
  <si>
    <t>Udział w seminarium : "Dotacje dla organizacji pozarządowych - wzory dokumentów , poprawne rozliczanie" w dniu 30.11.2016</t>
  </si>
  <si>
    <t>533/2016</t>
  </si>
  <si>
    <t>usuwanie, załadunek i unieszkodliwianie odpadów wielkogabarytowych zebranych z terenu miasta i gminy Lwówek w terminach: 22.10.2016 i 29.10.2016.</t>
  </si>
  <si>
    <t>telefony komórkowe od 29.09.2016 do 28.10.2016</t>
  </si>
  <si>
    <t>telefony komórkowe od 29.10.2016 do 28.11.2016</t>
  </si>
  <si>
    <t>16110314534182</t>
  </si>
  <si>
    <t>1347/16</t>
  </si>
  <si>
    <t>paliwo i materiały eksploatacyjne do gimbusu gminnego w miesiącu listopadzie 2016</t>
  </si>
  <si>
    <t>Woda do Sali Józefowo</t>
  </si>
  <si>
    <t>R/01713/2016</t>
  </si>
  <si>
    <t>woda do Sali Bródki</t>
  </si>
  <si>
    <t>umowa 2011/ZGK 37</t>
  </si>
  <si>
    <t>R/01779/2016</t>
  </si>
  <si>
    <t>R/01787/2016</t>
  </si>
  <si>
    <t>wykonanie pomieszczenia przy Sali w Komorowie (FS)</t>
  </si>
  <si>
    <t>zlecenie 392/2016</t>
  </si>
  <si>
    <t>2016/977</t>
  </si>
  <si>
    <t>PHPU IGNA-BUD Leszek Pietryka ul. Opanenicka 2, 64-310 Lwówek</t>
  </si>
  <si>
    <t>materiał do wykonania pomieszczenia gospodarczego przy Sali w Komorowie (FS)</t>
  </si>
  <si>
    <t>zlecenie 394/2016</t>
  </si>
  <si>
    <t>F/0661/16</t>
  </si>
  <si>
    <t>30.11.2016</t>
  </si>
  <si>
    <t>zlecenie 393/2016</t>
  </si>
  <si>
    <t>837/2016</t>
  </si>
  <si>
    <t>ZGK Sp. z o.o. ul. Powstańców Wlkp. 40,64-310 Lwówek</t>
  </si>
  <si>
    <t>nieczystości stałe z centrum wsi Brody</t>
  </si>
  <si>
    <t>S/3263/2016</t>
  </si>
  <si>
    <t>Inkaso opłaty targowej za listopad 2016</t>
  </si>
  <si>
    <t>2016/1086</t>
  </si>
  <si>
    <t>05-12-2016</t>
  </si>
  <si>
    <t>zakup paliwa i mat ekploat. do sam. Renault Trafic w listopadzie 2016 r.</t>
  </si>
  <si>
    <t>000003118/2016/0643/KK</t>
  </si>
  <si>
    <t>12/30/16</t>
  </si>
  <si>
    <t>01-12-2016</t>
  </si>
  <si>
    <t>Fa VAT 000003121/2016/0643/KK</t>
  </si>
  <si>
    <t>30/11/2016</t>
  </si>
  <si>
    <t>Handel detaliczny Wielobranżowy LEE-Wrangler Andrzej Kaczmarek, ul. Rynek 35, 64-310 Lwówek</t>
  </si>
  <si>
    <t>zakup sprzętu AGD do Sali wiejskiej w Grońsku w ramach OWSDAS 2016</t>
  </si>
  <si>
    <t>386/2016</t>
  </si>
  <si>
    <t>56/16</t>
  </si>
  <si>
    <t>materiał na wykonanie żłóbka bożonarodziniowego wsi Pakosław środki za wieniec dożynkowy</t>
  </si>
  <si>
    <t>zlecenie 419/2016</t>
  </si>
  <si>
    <t>48/2016</t>
  </si>
  <si>
    <t>materiał na wykonanie żłóbka bożonarodziniowego wsi Pakosław (FS)</t>
  </si>
  <si>
    <t>F/2016/12/0003</t>
  </si>
  <si>
    <t>01.12.2016</t>
  </si>
  <si>
    <t xml:space="preserve">odbiór odpadów komunalnych z UMiG Lwówek, </t>
  </si>
  <si>
    <t>S/3264/2016</t>
  </si>
  <si>
    <t>usługa utrzymaniowa dla LAS-4 za listopad 2016 r.</t>
  </si>
  <si>
    <t>2086/11/2016</t>
  </si>
  <si>
    <t xml:space="preserve">odbiór zwłok zwierząt - listopad 2016 r. - opłata ryczałtowa </t>
  </si>
  <si>
    <t>0202/2016</t>
  </si>
  <si>
    <t>Opracowanie dokumentacji projektowo-kosztorysowej dla inwestycji „Utwardzenie – wzmocnienie istniejącej nawierzchni drogi gminnej Chmielinko - Józefowo</t>
  </si>
  <si>
    <t>407/2016</t>
  </si>
  <si>
    <t>05.12.2016</t>
  </si>
  <si>
    <t>wypis i wyrys dla działek nr 369 Chmielinko</t>
  </si>
  <si>
    <t>410/2016</t>
  </si>
  <si>
    <t>9364/2016</t>
  </si>
  <si>
    <t>5.12.2016</t>
  </si>
  <si>
    <t>konserwacja ośw. drogowego za m-c listopad 2016</t>
  </si>
  <si>
    <t>1196106625</t>
  </si>
  <si>
    <t>P/22463332/0018/16</t>
  </si>
  <si>
    <t xml:space="preserve">Usługowy Zakład Murarski Jan Grynia ul. Parkowa 7d, 64-305 Bolewice </t>
  </si>
  <si>
    <t>zlecenie 422/2016</t>
  </si>
  <si>
    <t>wiązanka kwiatów (FS)</t>
  </si>
  <si>
    <t>remont Sali wiejskiej w Wymyślance - szpachlowanie, malowanie (FS)</t>
  </si>
  <si>
    <t>zlecenie 423/2016</t>
  </si>
  <si>
    <t>06.12.2016</t>
  </si>
  <si>
    <t>Adam Wojciecowski ul. Rynek 25, 64-310 Lwówek</t>
  </si>
  <si>
    <t>kultywowanie trad. Wiejskiej Pakosław-Wąż świetlny do żłóbka (FS)</t>
  </si>
  <si>
    <t>zlecenie 420/2016</t>
  </si>
  <si>
    <t>Leroy Merlin Polska Sp. z o.o., ul. Targowa 72, 03-734 Warszawa (Sklep w Swadzimiu)</t>
  </si>
  <si>
    <t>zakup  lampek choinkowych</t>
  </si>
  <si>
    <t>2016-06-223081</t>
  </si>
  <si>
    <t>dowóz dzieci na zawody sportowe w miesiącu listopadzie 2016 r.</t>
  </si>
  <si>
    <t>71/2016</t>
  </si>
  <si>
    <t>Fv/4367/16</t>
  </si>
  <si>
    <t>06-12-2016</t>
  </si>
  <si>
    <t>parapety do Sali wiejskiej Józefowo z nagrody za wieniec</t>
  </si>
  <si>
    <t>zlecenie 391/2016</t>
  </si>
  <si>
    <t>2730/12/2016</t>
  </si>
  <si>
    <t>07.12.2016</t>
  </si>
  <si>
    <t>krawężniki - droga przy Sali Józefowo (FS)</t>
  </si>
  <si>
    <t>zlecenie 390/2016</t>
  </si>
  <si>
    <t>2731/12/2016</t>
  </si>
  <si>
    <t>Zakład Remontowo Budowlany LOBUD Paweł Loba Grońsko 14, 64-310 Lwówek</t>
  </si>
  <si>
    <t>poprawa estet. Wsi Grońsko przeróbka bramki wejściowej przy Sali</t>
  </si>
  <si>
    <t>zlecenie 383/2016</t>
  </si>
  <si>
    <t>wymiana klocków hamulcowych oraz naprawa ogrzewania w samochodzie Renault Trafc PNT 79XG</t>
  </si>
  <si>
    <t>zlecenie nr 433/2016</t>
  </si>
  <si>
    <t>28-11-2016</t>
  </si>
  <si>
    <t>F/000290/16</t>
  </si>
  <si>
    <t>zakup wody zródlanej do konsumpcji w miesiącu listopadzie 2016</t>
  </si>
  <si>
    <t>31/07538160</t>
  </si>
  <si>
    <t>art..spoż.przemysłowe na potrzeby Umig</t>
  </si>
  <si>
    <t>C219F00573/12</t>
  </si>
  <si>
    <t>08.12.2016</t>
  </si>
  <si>
    <t>Wydawnistwo Wiedza i Praktyka sp.zo.o. ul.Łotewska 9a 03-918 Warszawa</t>
  </si>
  <si>
    <t>publikacja"Zamknięcie roku 2016w jsfp"</t>
  </si>
  <si>
    <t>CKB-4000754/2016</t>
  </si>
  <si>
    <t>Folder promujący wieś Zębowo w ramach OWSDAS (2000szt - opracowanie graficzne + wydruk)</t>
  </si>
  <si>
    <t>385/2016</t>
  </si>
  <si>
    <t>FV 71/2016</t>
  </si>
  <si>
    <t>P.H.U. "Eltom" Tomasz Jarnut, ul. Pniewska 1,  64-310 Lwówek</t>
  </si>
  <si>
    <t>zakup zastawy stołowej i drobnego sprzętu kuchennego do Sali w Grpońaku w ramach OWSDAS</t>
  </si>
  <si>
    <t>387/2016</t>
  </si>
  <si>
    <t>155/16</t>
  </si>
  <si>
    <t>156/16</t>
  </si>
  <si>
    <t>zakupbrytfanny i tależy pietrowych do tortu do Sali w Grpońaku w ramach OWSDAS</t>
  </si>
  <si>
    <t>Przedsiębiorstwo Handlowo-Usługowe Gastro CentrumAdam Koprowski, ul. Siemiradzkiego 1564-920 Piła</t>
  </si>
  <si>
    <t>zakup sprzetu AGG do Sali w Grońsku w ramach OWSDAS</t>
  </si>
  <si>
    <t>388/2016</t>
  </si>
  <si>
    <t>FA/5669/2016</t>
  </si>
  <si>
    <t>FV/12/2016/12</t>
  </si>
  <si>
    <t>02-12-2016</t>
  </si>
  <si>
    <t>dopłata do wody i ścieków od 2016.11.01 do 2016.11.30</t>
  </si>
  <si>
    <t>011/2016</t>
  </si>
  <si>
    <t>201</t>
  </si>
  <si>
    <t>298</t>
  </si>
  <si>
    <t>Urząd Miejski w Nowym Tomyśli</t>
  </si>
  <si>
    <t>Obsługa i funkcjonowanie MPKZP</t>
  </si>
  <si>
    <t>Opłaty bankowe i koszty obsługi MPKZP</t>
  </si>
  <si>
    <t>Presscom Sp. Z o.o. Wrocław</t>
  </si>
  <si>
    <t>Prenumerat roczna "Finanse Publiczne"</t>
  </si>
  <si>
    <t>FVS/000672/12/2016/N</t>
  </si>
  <si>
    <t>02.12.2016</t>
  </si>
  <si>
    <t>Stowarzyszenie Integracji Społeczności Lokalnych "Samopomoc" Posadówek 1,         64-310 Lwówek</t>
  </si>
  <si>
    <t xml:space="preserve">opłata za wyłapywanie i utrzymanie psów w schronisku "Zwierzakowo" w Posadówku - listopad 2016 r. </t>
  </si>
  <si>
    <t>02/12/16</t>
  </si>
  <si>
    <t>materiał na remont Sali w Chmielinku</t>
  </si>
  <si>
    <t>zlecenie 426/2016</t>
  </si>
  <si>
    <t>F:2807/16</t>
  </si>
  <si>
    <t>Zakład Handlowo-Usługowy "A-Zet" Zenon Ciebielski ul. Rynek 25, 64-310 Lwówek</t>
  </si>
  <si>
    <t>drzwi zewnętrzne boczne do Sali wiejskiej w Bródkach</t>
  </si>
  <si>
    <t>zlecenie 446/2016</t>
  </si>
  <si>
    <t>1115/12/2016</t>
  </si>
  <si>
    <t>09.12.2016</t>
  </si>
  <si>
    <t>energia elektryczne gimnazjum (nota)</t>
  </si>
  <si>
    <t>P/22847150/0010/16</t>
  </si>
  <si>
    <t>energia do Sali wiejskiej Konin</t>
  </si>
  <si>
    <t>P/22343189/0051/16</t>
  </si>
  <si>
    <t xml:space="preserve">energia do Sali wiejskiej Krzywy Las  </t>
  </si>
  <si>
    <t>P/22758700/0004/16</t>
  </si>
  <si>
    <t>zlecenie 424/2016</t>
  </si>
  <si>
    <t>2736/12/2016</t>
  </si>
  <si>
    <t>OSP Pakosław</t>
  </si>
  <si>
    <t>obcinka drzew, wycięcie krzewów - utrzymanie zieleni Pakosław (FS)</t>
  </si>
  <si>
    <t>materiał na wykonanie żłóbka bożonarodzeniowego kult. Trad. Wiejskich Pakosław (FS)</t>
  </si>
  <si>
    <t>zlecenie 429/2016</t>
  </si>
  <si>
    <t>Pielęgnacja terenów zielonych na terenie miasta Lwówek</t>
  </si>
  <si>
    <t>359/2016</t>
  </si>
  <si>
    <t>FV/23/2016/12</t>
  </si>
  <si>
    <t>zakup tabliczki z godłem narodowym do nowego budynku żłobka w Lwówku</t>
  </si>
  <si>
    <t>FV/45/2016/12</t>
  </si>
  <si>
    <t>zakup i wymiana kół, naprawa koła w samochodzie Renault Trafc PNT 79XG</t>
  </si>
  <si>
    <t>zlecenie nr 453/2016</t>
  </si>
  <si>
    <t>09-12-2016</t>
  </si>
  <si>
    <t>158</t>
  </si>
  <si>
    <t>dostarczenie wody i odprowadzenie scieków UMiG 2016.11.07-2016.12.06</t>
  </si>
  <si>
    <t>R/01835/2016</t>
  </si>
  <si>
    <t>korespondencja pocztowa z UMiG listopad 2016</t>
  </si>
  <si>
    <t>FV-33646/G0400/11/SFAKA/P/11/16</t>
  </si>
  <si>
    <t>telefon stacjonarny, rozmowy listopad 2016, abonament  grudzień 2016</t>
  </si>
  <si>
    <t>11-115441-12165</t>
  </si>
  <si>
    <t>13.12.2016r.</t>
  </si>
  <si>
    <t>kult. Trad. Wiejskich wsi Pakosław kable elektryczne</t>
  </si>
  <si>
    <t>zlecenie 430/2016</t>
  </si>
  <si>
    <t>F:2884/16</t>
  </si>
  <si>
    <t>12.12.2016</t>
  </si>
  <si>
    <t>naprawa drogi relacji Lipka Wielka-Bolewice (FS)</t>
  </si>
  <si>
    <t>zlecenie 366/2016</t>
  </si>
  <si>
    <t>PPHU MARONA Mariusz Marona Dylów Rządowy 115, 98-330 Pajęczno</t>
  </si>
  <si>
    <t>samochód strażacki dla OSP Zgierzynka</t>
  </si>
  <si>
    <t>zlecenie 437/2016</t>
  </si>
  <si>
    <t>2/12/2016/VAT Marża</t>
  </si>
  <si>
    <t>10.12.2016</t>
  </si>
  <si>
    <t>12/307/16</t>
  </si>
  <si>
    <t>14-12-2016</t>
  </si>
  <si>
    <t>dostarczenie wody i odprowadzenie scieków szalety miejskie: 2016.11.08-2016.12.07,  oraz dostarczenie wody do punktu czerpania wody dla celów p-poż: 2016.10.01-2016.12.31 (abonament za licznik) + pobór wody</t>
  </si>
  <si>
    <t>R/01878/2016</t>
  </si>
  <si>
    <t>13-12-2016</t>
  </si>
  <si>
    <t>obsługa prawna w grudniu 2016</t>
  </si>
  <si>
    <t>161/2016</t>
  </si>
  <si>
    <t>dzierżawa urządzeń listopad 2016</t>
  </si>
  <si>
    <t>90109950</t>
  </si>
  <si>
    <t>4567/SAN/12/2016</t>
  </si>
  <si>
    <t>malowanie pomieszczeń Sali wiejskiej Zgierzynka (FS)</t>
  </si>
  <si>
    <t>zlecenie 425/2016</t>
  </si>
  <si>
    <t>FV/26/2016/12</t>
  </si>
  <si>
    <t>prace porządkowe przy Sali wiejskiej Zgierzynka (FS)</t>
  </si>
  <si>
    <t>zlecenie 431/2016</t>
  </si>
  <si>
    <t>FV/28/2016/12</t>
  </si>
  <si>
    <t>naprawa chodnika przy Sali wiejskiej w Zgierzynce (FS)</t>
  </si>
  <si>
    <t>zlecenie 428/2016</t>
  </si>
  <si>
    <t>FV/27/2016/12</t>
  </si>
  <si>
    <t>wywóz szamba z Sali w Zgierzynce (FS)</t>
  </si>
  <si>
    <t>zlecenie 427/2016</t>
  </si>
  <si>
    <t>S/3420/2016</t>
  </si>
  <si>
    <t>13.12.2016</t>
  </si>
  <si>
    <t>przegląd samochodu strażackiego dla jednostki OSP Zgierzynka</t>
  </si>
  <si>
    <t>zlecenie 467/2016</t>
  </si>
  <si>
    <t>FV/01609/2016</t>
  </si>
  <si>
    <t>14.12.2016</t>
  </si>
  <si>
    <t>energia elektryczna (noty) SP Lwówek, SP Posadowo</t>
  </si>
  <si>
    <t>P/22343189/0052/16</t>
  </si>
  <si>
    <t xml:space="preserve">szkolenie z nowelizacji ustawy Prawo zamówień publicznych </t>
  </si>
  <si>
    <t>Ra 2016/SZ/1286</t>
  </si>
  <si>
    <t>29/11/2016</t>
  </si>
  <si>
    <t>Zryczałtowane koszty przeprowadzenia postępowania w sprawie udzielenia zamówienia publicznego ( zgodnie z par.5 umowy z dnia 17.10.2016)</t>
  </si>
  <si>
    <t>71/12/2016</t>
  </si>
  <si>
    <t>15.12.2016</t>
  </si>
  <si>
    <t>Oddział Wojewódzki Związku OSP RP Województwa Wielkopolskiego im. Gen. Stanisława Taczaka ul. Norwida 14, 60-867 Poznań</t>
  </si>
  <si>
    <t>becyzja Burmistrza</t>
  </si>
  <si>
    <t>F0006901216000251405U</t>
  </si>
  <si>
    <t>Przedsiębiorstwo Usługowo Handlowe GEMINI, ul. Ticza Bara 34, 64 - 330 Opalenica</t>
  </si>
  <si>
    <t>Transport żużla do miejscowości Pakosław</t>
  </si>
  <si>
    <t>452/2016</t>
  </si>
  <si>
    <t>FV/78/2016</t>
  </si>
  <si>
    <t>Fv/4539/16</t>
  </si>
  <si>
    <t>16-12-2016</t>
  </si>
  <si>
    <t>nakręcanie i konserwacja zegara miejskiego za okres VII - XII 2016</t>
  </si>
  <si>
    <t>19-12-2016</t>
  </si>
  <si>
    <t>Forum Media Polska                        Sp. z o.o.                                                    ul. Polska 13 60-595 Poznań</t>
  </si>
  <si>
    <t>aktualaizacja wspierająca procedury przetargowe - aktualizacja oprogramowania 12/2016</t>
  </si>
  <si>
    <t>Fa nr 2148898-01-3-R</t>
  </si>
  <si>
    <t>12/12/2016</t>
  </si>
  <si>
    <t xml:space="preserve">Janusz Jarnut                             Instalatorstwo Elektryczne                                                      ul. 3-go Stycznia 8/3                                  64-310 Lwówek </t>
  </si>
  <si>
    <t>przegląd i naprawa instalacji elektrycznej w budynku Urzędu Miasta i Gminy w Lwówku</t>
  </si>
  <si>
    <t>432/2016</t>
  </si>
  <si>
    <t>28/11/2016</t>
  </si>
  <si>
    <t>Fa Nr 65/2016</t>
  </si>
  <si>
    <t>13/12/2016</t>
  </si>
  <si>
    <t xml:space="preserve">Remo-Bud s.c.                                          R. Trzybiński, M. Trzybińska Zębowo, ul. Kwiatowa 17                64-310 Lwówek </t>
  </si>
  <si>
    <t xml:space="preserve">Za pełnienie funkcji inspektora nadzoru inwestorskiego nad budową żłobka w Lwówku (insp. konstr. budowlane, instal. wod.kan. c.o. i gaz, oraz instal. elektryczne) </t>
  </si>
  <si>
    <t>08/07/2016</t>
  </si>
  <si>
    <t>Fa VAT nr 44/2016</t>
  </si>
  <si>
    <t>14/12/2016</t>
  </si>
  <si>
    <t>Firma Handlowo - Usługowa                  "ELZA" Piotr Kokot                             ul. Zb. Świtalaskiego 26,                 64-310 Lwówek</t>
  </si>
  <si>
    <t>Za wykonanie i montaż rolet i żaluzji do żłobka w Lwówku</t>
  </si>
  <si>
    <t>umowa nr 5/D/2016</t>
  </si>
  <si>
    <t>23/11/2016</t>
  </si>
  <si>
    <t>Fa nr 14/2016</t>
  </si>
  <si>
    <t>VILEMO Sp. z o.o.                              ul. Kolejowa 14                                     64-300 Nowy Tomyśl</t>
  </si>
  <si>
    <t>zakup reflektora Luminova</t>
  </si>
  <si>
    <t>Fa nr FP14656/12/2016</t>
  </si>
  <si>
    <t>16/12/2016</t>
  </si>
  <si>
    <t>Gospodarstwo Rolne Andrzej Stempień Grońsko 18, 64-310 Lwówek</t>
  </si>
  <si>
    <t>zlecenie 459/2016</t>
  </si>
  <si>
    <t>16.12.2016</t>
  </si>
  <si>
    <t>znaki kierunkowe do posesji Grońsko (FS)</t>
  </si>
  <si>
    <t>zlecenie 475/2016</t>
  </si>
  <si>
    <t>FV 74/2016</t>
  </si>
  <si>
    <t>poprawa estet. Wsi Grońsko prace porządkowe przy Sali wiejskiej (FS)</t>
  </si>
  <si>
    <t>MILANO Sp. z o.o. ul. Boczna 23, 64-000 Kościan</t>
  </si>
  <si>
    <t>kultyw. Trad. Wiejskich Pakosław produkty na wykonanie potraw wigilijnych konkurs (FS)</t>
  </si>
  <si>
    <t>zlecenie 461/2016</t>
  </si>
  <si>
    <t>FA/6100/2016/PH05</t>
  </si>
  <si>
    <t>doposażenie Sali wiejskiej Komorowice serwis kawowy (FS)</t>
  </si>
  <si>
    <t>zlecenie 444/2016</t>
  </si>
  <si>
    <t>136/2016</t>
  </si>
  <si>
    <t>modernizacja Sali wiejskiej Krzywy Las wykonanie szatni (FS)</t>
  </si>
  <si>
    <t>zlecenie 442/2016</t>
  </si>
  <si>
    <t>zlecenie 479/2016</t>
  </si>
  <si>
    <t>#967/10064/2016</t>
  </si>
  <si>
    <t>kult. Trad. Wiejskich wsi Zgierzynka produkty do wykonania potraw wigilijnych (FS)</t>
  </si>
  <si>
    <t>kult. Trad. Wiejskich wsi Zgierzynka (FS)</t>
  </si>
  <si>
    <t>zlecenie 480/2016</t>
  </si>
  <si>
    <t>L/488/16</t>
  </si>
  <si>
    <t>PHU "ELDOM" Lechosław Hoły ul. Międzychodzka 2, 62-045 Pniewy</t>
  </si>
  <si>
    <t>doposażenie Sali w Koninie - grzejnik i ogrzewacz (FS)</t>
  </si>
  <si>
    <t>zlecenie 462/2016</t>
  </si>
  <si>
    <t>VAT 90/16</t>
  </si>
  <si>
    <t>17.12.2016</t>
  </si>
  <si>
    <t>P.P.H.U. MARO Marlena Różańska ul. Graniczna 21, 62-030 Luboń</t>
  </si>
  <si>
    <t>zlecenie 463/2016</t>
  </si>
  <si>
    <t>278/2016</t>
  </si>
  <si>
    <t>doposażenie Sali w Koninie - zadaszenie nad drzwi wejściowe do Sali (FS)</t>
  </si>
  <si>
    <t>FHU Dorota Ruta ul. Bohaterów 2, 64-300 Nowy tomyśl</t>
  </si>
  <si>
    <t>doposażenie Sali w Wymyślance - firany, karnisze (FS)</t>
  </si>
  <si>
    <t>zlecenie 443/2016</t>
  </si>
  <si>
    <t>F/136/2016</t>
  </si>
  <si>
    <t>Sklep Wielobranżowy Maria Szwedek ul. Rynek 36, 64-310 Lwówek</t>
  </si>
  <si>
    <t>doposażenie Sali w Wymyślance - biurko, stół (FS)</t>
  </si>
  <si>
    <t>zlecenie 458/2016</t>
  </si>
  <si>
    <t>FA/55/2016</t>
  </si>
  <si>
    <t>doposażenie Sali Grońsko - bulionówki - z najmu Sali</t>
  </si>
  <si>
    <t>zlecenie 474/2016</t>
  </si>
  <si>
    <t>doposażenie Sali Zgierzynka - żarówki, ręczniki - z najmu Sali</t>
  </si>
  <si>
    <t>zlecenie 477/2016</t>
  </si>
  <si>
    <t>164/2016</t>
  </si>
  <si>
    <t>doposażenie Sali w Zgierzynce - bateria - z najmu Sali</t>
  </si>
  <si>
    <t>zlecenie 441/2016</t>
  </si>
  <si>
    <t>19.12.2016</t>
  </si>
  <si>
    <t>doposażenie Sali w Zgierzynce - z najmu Sali i z nagrody za wieniec dożynkowy</t>
  </si>
  <si>
    <t>zlecenie 478/2016</t>
  </si>
  <si>
    <t>L/487/16</t>
  </si>
  <si>
    <t>PRIMA Mieczysław Michalak ul. Piłsudskiego 30, 64-300 Nowy Tomyśl</t>
  </si>
  <si>
    <t>doposażenie Sali w Komorowie - obrusy - z najmu Sali</t>
  </si>
  <si>
    <t>zlecenie 398/2016</t>
  </si>
  <si>
    <t>17.11.2017</t>
  </si>
  <si>
    <t>642/PAR/1600/966/967</t>
  </si>
  <si>
    <t>usługa dostępu do internetu 100mb/s - grudzień</t>
  </si>
  <si>
    <t>5-SLA-2016</t>
  </si>
  <si>
    <t>1153/12/2016</t>
  </si>
  <si>
    <t>04.12.2016</t>
  </si>
  <si>
    <t>wykoannie drenażu boiska w Władysławowie PWW 2016</t>
  </si>
  <si>
    <t>389/2016</t>
  </si>
  <si>
    <t>4/12/2016</t>
  </si>
  <si>
    <t>zakup dodatkowego wyposażenie kuchni (garnki, miski, kosz, ścierki) w Sali wiejskiej w Grońsku - OWSDAS 2016</t>
  </si>
  <si>
    <t>484/2016</t>
  </si>
  <si>
    <t>162/16</t>
  </si>
  <si>
    <t>"Pełnomocnitwa upowaznienia w sektorze publiczynym</t>
  </si>
  <si>
    <t>88/12/16</t>
  </si>
  <si>
    <t xml:space="preserve">Montaż barierek w pasie drogi gminnej </t>
  </si>
  <si>
    <t>103/12/2016</t>
  </si>
  <si>
    <t>Remont masą bitumiczną z wbudowaniem ręcznym nawierzchni asfaltowych dróg gminnych w miejscowości Lwówek</t>
  </si>
  <si>
    <t>356/2016</t>
  </si>
  <si>
    <t>S01 006/12/16</t>
  </si>
  <si>
    <t>wykonanie badań profilaktycznych pracowników UMiG Lwówek</t>
  </si>
  <si>
    <t>19.12.2016r.</t>
  </si>
  <si>
    <t>Faktura VAT 33/12/16</t>
  </si>
  <si>
    <t>Wykonanie prac na terenie gminy Lwówek</t>
  </si>
  <si>
    <t>58/2016</t>
  </si>
  <si>
    <t>opał do Sali wiejskiej w Bródkach</t>
  </si>
  <si>
    <t>zlecenie 472/2016</t>
  </si>
  <si>
    <t>VAT 915/2016</t>
  </si>
  <si>
    <t>doposażenie Sali Bródki - szklanki</t>
  </si>
  <si>
    <t>zlecenie 471/2016</t>
  </si>
  <si>
    <t>20.12.2016</t>
  </si>
  <si>
    <t>BRIKBAU Anna Nowacka ul. Śremska 27, 62-035 Kórnik</t>
  </si>
  <si>
    <t>profilowanie i wałowanie dróg sołectwa Chmielinko</t>
  </si>
  <si>
    <t>zlecenie 469/2016</t>
  </si>
  <si>
    <t>37/12/2016</t>
  </si>
  <si>
    <t>kultywowanie trad. Wiejskich Bródki - catering (FS)</t>
  </si>
  <si>
    <t>zlecenie 465/2016</t>
  </si>
  <si>
    <t>Fv/434/16</t>
  </si>
  <si>
    <t>doposażenie Sali Lipka Wielka - fartuchy (FS)</t>
  </si>
  <si>
    <t>zlecenie 445/2016</t>
  </si>
  <si>
    <t>FV/63/2016/12</t>
  </si>
  <si>
    <t>Firma Handlowo-Usługowa "Santox" ul, Zbąszyńska 20, 64-300 Nowy Tomyśl</t>
  </si>
  <si>
    <t>odbiór zwłok zwierząt - grudzień 2016 r. - opłata ryczałtowa</t>
  </si>
  <si>
    <t>0226/2016</t>
  </si>
  <si>
    <t>usługa utrzymaniowa dla Las-4 - za grudzień 2016 r.</t>
  </si>
  <si>
    <t>2197/12/2016</t>
  </si>
  <si>
    <t>Zakład Analiz Środowiskowych Eko-Precyzja Czupryn Paweł, ul. Sikorskiego 10, 43-450 Ustroń</t>
  </si>
  <si>
    <t>Opracowanie "Programu usuwania wyrobów zawierajacych azbest z terenu Gminy Lwówek wraz z inwentaryzacją wyrobów azbestowych"</t>
  </si>
  <si>
    <t>FV 55/2016</t>
  </si>
  <si>
    <t>doposażenie Sali wiejskiej w Wymyślance - drobny sprzęt (FS)</t>
  </si>
  <si>
    <t>zlecenie 476/2016</t>
  </si>
  <si>
    <t>172/16</t>
  </si>
  <si>
    <t>HDW Lee-Wrangler Andrzej Kaczmarek ul. Rynek 35, 64-310 Lwówek</t>
  </si>
  <si>
    <t>doposażenie Sali Linie - czajnik</t>
  </si>
  <si>
    <t>zlecenie 439/2016</t>
  </si>
  <si>
    <t>65/16</t>
  </si>
  <si>
    <t>wózek kelnerski do Sali w Liniu</t>
  </si>
  <si>
    <t>zlecenie 438/2016</t>
  </si>
  <si>
    <t>FA/5862/2016</t>
  </si>
  <si>
    <t>wywóz szamba z Sali Zębowo (FS)</t>
  </si>
  <si>
    <t>zlecenie 490/2016</t>
  </si>
  <si>
    <t>S/3460/2016</t>
  </si>
  <si>
    <t>F.H.U. ELTOM                               Tomasz Jarnut                                  ul. Pniewska 1 64-300 Lwówek</t>
  </si>
  <si>
    <t xml:space="preserve">zakup materiałów porządkowych </t>
  </si>
  <si>
    <t>Fa nr 173/2016</t>
  </si>
  <si>
    <t>20/12/2016</t>
  </si>
  <si>
    <t>Instalatorstwo Elektryczne Janusz Sławianowski                               Grobia 11D 64-410 Sieraków</t>
  </si>
  <si>
    <t xml:space="preserve">wykonaie projetu tech. i robót instalacji elektr. W celu przestaienia Zkp - żłobek Lwówek </t>
  </si>
  <si>
    <t>zlecenia nr 287/2016</t>
  </si>
  <si>
    <t>14/09/2016</t>
  </si>
  <si>
    <t>Fa nr 89/12/2016</t>
  </si>
  <si>
    <t>15/12/2016</t>
  </si>
  <si>
    <t>Zakład Gospoadki Komunalnej Sp. z o. o. ul. Powstańców Wlkp. 40, 64-310 Lwowek</t>
  </si>
  <si>
    <t>S/3472/2016</t>
  </si>
  <si>
    <t>odbiór odpadów komunalnych z terenu sołectwa Brody, grudzień 2016 r.</t>
  </si>
  <si>
    <t>S/3471/2016</t>
  </si>
  <si>
    <t>doposażenie Sali Konin (FS)</t>
  </si>
  <si>
    <t>zlecenie 464/2016</t>
  </si>
  <si>
    <t>3711/16</t>
  </si>
  <si>
    <t>21.12.2016</t>
  </si>
  <si>
    <t>Rozlewnia gazu propan-butan "hadex-gza" ul. Dąbrowskiego 536, 60-451 Poznań</t>
  </si>
  <si>
    <t>gaz na doposażenie Sali Krzywy Las</t>
  </si>
  <si>
    <t>zlecenie 496/2016</t>
  </si>
  <si>
    <t>SR/2016/520</t>
  </si>
  <si>
    <t>PPUH "Max-Gum" Sławimir Gmiąt Chmielinko 19, 64-310 Lwówek</t>
  </si>
  <si>
    <t>kostka poz-bruk na wykonanie parkingu przy Sali Krzywy Las</t>
  </si>
  <si>
    <t>zlecenie 466/2016</t>
  </si>
  <si>
    <t>2788/12/2016</t>
  </si>
  <si>
    <t>22.12.2016</t>
  </si>
  <si>
    <t>"ART-MAX" Arkadiusz Piosik ul. Tysiąclecia 4f, 64-300 Nowy Tomyśl</t>
  </si>
  <si>
    <t>zmywarka do Sali w Krzywym Lesie (FS+z najmu Sali)</t>
  </si>
  <si>
    <t>zlecenie 473/2016</t>
  </si>
  <si>
    <t>VAT 370/2016</t>
  </si>
  <si>
    <t>Elektrorecykling Sp. z o. o. Sękowo 59, 64-300 Nowy Tomyśl</t>
  </si>
  <si>
    <t>Usługa odbioru odpadów - zużytego sprzetu elektrycznego i elektronicznego</t>
  </si>
  <si>
    <t>zlecenie nr 408/2016</t>
  </si>
  <si>
    <t>vat 44/MAG/12/2016</t>
  </si>
  <si>
    <t>życzenia Bożonarodzeniowe i Noworoczne dla mieszkańców</t>
  </si>
  <si>
    <t>zlecenie 436/2016</t>
  </si>
  <si>
    <t>426/L</t>
  </si>
  <si>
    <t>PH-UiT Stefan Łuczak, Grońsko 31, Lwówek</t>
  </si>
  <si>
    <t>mycie samochodu Renault Trafic PNT 79XG, do przewozu osób niepełnosprawnych, w miesiącu listopad i grudzień</t>
  </si>
  <si>
    <t>19/W/201</t>
  </si>
  <si>
    <t>22-12-2016</t>
  </si>
  <si>
    <t>dostarczenie wody i odprowadzenie scieków UMiG 2016.12.06-2016.12.21</t>
  </si>
  <si>
    <t>R/01961/2016</t>
  </si>
  <si>
    <t>FV/93/2016/12</t>
  </si>
  <si>
    <t>woda do Sali Zgierzynka</t>
  </si>
  <si>
    <t>R/01947/2016</t>
  </si>
  <si>
    <t>woda do Sali Pawłówek</t>
  </si>
  <si>
    <t>umowa 2011/ZGK 46</t>
  </si>
  <si>
    <t>R/01962/2016</t>
  </si>
  <si>
    <t>woda do Sali Komorowo</t>
  </si>
  <si>
    <t>R/01963/2016</t>
  </si>
  <si>
    <t>woda do Sali Linie</t>
  </si>
  <si>
    <t>R/01964/2016</t>
  </si>
  <si>
    <t>woda do Sali Krzywy Las</t>
  </si>
  <si>
    <t>R/01965/2016</t>
  </si>
  <si>
    <t>woda do Sali Grońsko</t>
  </si>
  <si>
    <t>R/01966/2016</t>
  </si>
  <si>
    <t>woda do Sali wiejskiej Zębowo</t>
  </si>
  <si>
    <t>umowa 2011/ZGK 52</t>
  </si>
  <si>
    <t>R/01967/2016</t>
  </si>
  <si>
    <t>woda do Sali Komorowice</t>
  </si>
  <si>
    <t>R/01968/2016</t>
  </si>
  <si>
    <t>poprawa estet. Wsi Lipka Wielka (FS)</t>
  </si>
  <si>
    <t>zlecenie 418/2016</t>
  </si>
  <si>
    <t>FAS/204/2016</t>
  </si>
  <si>
    <t>F:3077/16</t>
  </si>
  <si>
    <t>Hurt-detal BB Barbara Borowiek ul. Pniewska 15, 64-310 Lwówek</t>
  </si>
  <si>
    <t>zlecenie 440/2016</t>
  </si>
  <si>
    <t>kult. Trad. Wiejskich Lipka Wielka (FS)</t>
  </si>
  <si>
    <t>Zakład Ogólnobudowlany Jacek Jarnut Zębowo, ul. Lipowa 11c, 64-310 Lwówek</t>
  </si>
  <si>
    <t>zlecenie 494/2016</t>
  </si>
  <si>
    <t>0030/16/FVS</t>
  </si>
  <si>
    <t>3 300,00</t>
  </si>
  <si>
    <t>naprawa i przegląd sam. strażackiego dla OSP Zgierzynka</t>
  </si>
  <si>
    <t>zlecenie 457/2016</t>
  </si>
  <si>
    <t>F/000304/16</t>
  </si>
  <si>
    <t>utrzymanie dróg sołectwa Zębowo pozbruk na chodnik (FS)</t>
  </si>
  <si>
    <t>doposażenie Sali Chmielinko</t>
  </si>
  <si>
    <t>zlecenie 495/2016</t>
  </si>
  <si>
    <t>180/16</t>
  </si>
  <si>
    <t>zlecenie 375/2016</t>
  </si>
  <si>
    <t>#989/10064/2016</t>
  </si>
  <si>
    <t>internet mobilny, abonament 24-11-2016 do 23-12-2016</t>
  </si>
  <si>
    <t>16120355051364</t>
  </si>
  <si>
    <t>24-12-2016</t>
  </si>
  <si>
    <t>zlecenie 435/2016</t>
  </si>
  <si>
    <t>1713/NT/2016</t>
  </si>
  <si>
    <t>zlecenie 434/2016</t>
  </si>
  <si>
    <t>FVS2016/0008816/BPO</t>
  </si>
  <si>
    <t xml:space="preserve">Moje Bambino Sp. z o.o. Sp. k. ul. Graniczna 46                                  93-428 Łódź </t>
  </si>
  <si>
    <t xml:space="preserve">dostawa z montażem wyposażenia gotowego do żłobka w Lwówku </t>
  </si>
  <si>
    <t xml:space="preserve">umowa  5/B/2016 </t>
  </si>
  <si>
    <t>01/12/2016</t>
  </si>
  <si>
    <t xml:space="preserve">Fa VAT nr (S)FS-7384/12/2016/RO </t>
  </si>
  <si>
    <t xml:space="preserve">Państwowy Powiatowy Inspektor Sanitarny w Nowym Tomyślu </t>
  </si>
  <si>
    <t>za przeprowadzoną kontrolę w dniu 24.11.2016r. (nr protokołu: 62/ON.NS/16)</t>
  </si>
  <si>
    <t>Ra Nr 91/ON.NS/2016</t>
  </si>
  <si>
    <t>21/12/2016</t>
  </si>
  <si>
    <t>KAMSTOL S.C.                                            ul. Św. Barbary 3 64-310 Lwówek</t>
  </si>
  <si>
    <t xml:space="preserve">dostawa z montażem wyposażenia – niestandardowych mebli, wykonanych na indywidualne zamówienie do żłobka w Lwówku </t>
  </si>
  <si>
    <t xml:space="preserve">5/C/2016 </t>
  </si>
  <si>
    <t xml:space="preserve">Fa VAT nr 117/12/2016 </t>
  </si>
  <si>
    <t>22/12/2016</t>
  </si>
  <si>
    <t>zakup części zestawu "PAULA" do m. Bródki w ramach poprawy estetyki wsi FS Bródki</t>
  </si>
  <si>
    <t>222/2016</t>
  </si>
  <si>
    <t>Fa/231/2016</t>
  </si>
  <si>
    <t>dokumentacja proj-koszt przebudowy drogi w Chmielinku, w kier. Na Posadowo</t>
  </si>
  <si>
    <t>11/KP/2016</t>
  </si>
  <si>
    <t>07/12/2016</t>
  </si>
  <si>
    <t>dokumentacja proj-koszt przebudowy drogi w Pakosławiu, w kier. na Chraplewo</t>
  </si>
  <si>
    <t>13/KP/2016</t>
  </si>
  <si>
    <t>08/12/2016</t>
  </si>
  <si>
    <t>Zakup materiałów eksploatacyjnych na użytek UMiG Lwówek</t>
  </si>
  <si>
    <t>485/2016</t>
  </si>
  <si>
    <t>F/120/12/2016</t>
  </si>
  <si>
    <t>27.12.2016</t>
  </si>
  <si>
    <t>Asseco Data Systams S.A. 81-387 Gdynia, ul. Żwirki i Wigury 15</t>
  </si>
  <si>
    <t>P.H.U. MAX-TECH Dorota Łodyga 64-300 Nowy Tomyśl Wytomyśl ul. Szkolna 34</t>
  </si>
  <si>
    <t>ZoZE/407459/MS/16/12/2016</t>
  </si>
  <si>
    <t>Odnowienie certyfikatu kwalyfikowanego</t>
  </si>
  <si>
    <t>483/2016</t>
  </si>
  <si>
    <t>HD "U Kuby" Stanisław Kubicki ul. Mickiewicza 10, 64-310 Lwówek</t>
  </si>
  <si>
    <t>doposażenie Sali Władysławowo termos (FS)</t>
  </si>
  <si>
    <t>zlecenie 492/2016</t>
  </si>
  <si>
    <t>FV/906/16</t>
  </si>
  <si>
    <t>modernizacja budynku gospodarczego przy Sali Linie (FS)</t>
  </si>
  <si>
    <t>zlecenie 491/2016</t>
  </si>
  <si>
    <t>F/2016/12/0088</t>
  </si>
  <si>
    <t>23.12.2016</t>
  </si>
  <si>
    <t>PH-B TOM-BUD Tomasz Ślotała ul. Długa 7, 64-310 Lwówek</t>
  </si>
  <si>
    <t>zlecenie 482/2016</t>
  </si>
  <si>
    <t>55/2016</t>
  </si>
  <si>
    <t>Produkcja Wyrobów Betonowych Barbara Mejza Stary Folwark 11c, 64-361 Miedzichowo</t>
  </si>
  <si>
    <t>zlecenie 483/2016</t>
  </si>
  <si>
    <t>FAS/151/12/2016</t>
  </si>
  <si>
    <t>zlecenie 493/2016</t>
  </si>
  <si>
    <t>FV/91/2016/12</t>
  </si>
  <si>
    <t xml:space="preserve">doposażenie Sali Linie </t>
  </si>
  <si>
    <t>zlecenie 481/2016</t>
  </si>
  <si>
    <t>181/16</t>
  </si>
  <si>
    <t>Uniwersytet Adama Mickiewicza w Poznaniu, Instytut Geografii Społeczno-Ekonomicznej i Gospodarki Przestrzennej, ul. Dzięgielowa 27, 61-680 Poznań</t>
  </si>
  <si>
    <t>za wykonanie Loklanego Programu Rewitaliuzacji dla Maista Lwówek</t>
  </si>
  <si>
    <t xml:space="preserve">FF/003179/16 </t>
  </si>
  <si>
    <t>Przedsiębiorstwo Wielobranżowe Cedar-Pol                                                  ul. Górna 9                                                42-200 Częstochowa</t>
  </si>
  <si>
    <t>Zlecenie 411/2016</t>
  </si>
  <si>
    <t>M1/04228/12/2016</t>
  </si>
  <si>
    <t>Zakup książeczek do opłaty śmieciowej</t>
  </si>
  <si>
    <t>FHU Wicher Karol Jacek, Pl. Chopina 18,  Nowy Tomyśl</t>
  </si>
  <si>
    <t>dorobienie klucza do zegara miejskiego</t>
  </si>
  <si>
    <t>FS 287/12/2016</t>
  </si>
  <si>
    <t>17-12-2016</t>
  </si>
  <si>
    <t>zakup paliwa i mat ekploat. do sam. Renault Trafic w grudniu 2016 r.</t>
  </si>
  <si>
    <t>000003133/2016/0643/KK</t>
  </si>
  <si>
    <t>26-12-2016</t>
  </si>
  <si>
    <t>energia do obiektów gminnych - OSiR i Przedszkole (noty)</t>
  </si>
  <si>
    <t>P/22343189/0055/16</t>
  </si>
  <si>
    <t>energia do obiektów gminnych - OSiR i ZGM (noty)</t>
  </si>
  <si>
    <t>P/22343189/0054/16</t>
  </si>
  <si>
    <t>energia do obiektów gminnych - SP Chmielinko, M-GOK Lwówek (noty) i gminne</t>
  </si>
  <si>
    <t>P/223453189/0053/16</t>
  </si>
  <si>
    <t>energia do obiektów gminnych - przepompownie ścieków</t>
  </si>
  <si>
    <t>P/22463173/16</t>
  </si>
  <si>
    <t>zlecenie 468/2016</t>
  </si>
  <si>
    <t>120/12/2016/RM</t>
  </si>
  <si>
    <t>SKANSKA S.A. ul. Gen. J. Zajączka 9, 01-518 Warszawa</t>
  </si>
  <si>
    <t>Remont wjazdu na drogę gminną w Lwówku</t>
  </si>
  <si>
    <t>0014/12/16/D13322</t>
  </si>
  <si>
    <t>Wykonanie projektów decyzji o warunkach zabudowy w ilości 18 szt.</t>
  </si>
  <si>
    <t>9/12/16</t>
  </si>
  <si>
    <t>Akumulatory do UPS, UPS'y, baterie, kable prądowe i sieciowe</t>
  </si>
  <si>
    <t>Akcesoria komputerowe, telefony</t>
  </si>
  <si>
    <t>488/2016</t>
  </si>
  <si>
    <t>487/2016</t>
  </si>
  <si>
    <t>F/124/12/2016</t>
  </si>
  <si>
    <t>F/123/12/2016</t>
  </si>
  <si>
    <t>GS "SCH" Lwówek</t>
  </si>
  <si>
    <t>Prenumerata Nasz Dzień po Dniu</t>
  </si>
  <si>
    <t>000199</t>
  </si>
  <si>
    <t>Enea Operator Sp z o.o. ul. Srzeszyńska 58                                60-479 Poznań</t>
  </si>
  <si>
    <t>założenie plomb na liczniku energii elektrycznej ZKP ul. Al.. E. sczanieckiej 32 - żłobek</t>
  </si>
  <si>
    <t xml:space="preserve">Fa VAT nr P/T/13076201/0002/16 </t>
  </si>
  <si>
    <t>Stowarzyszenie Integracji Społeczności Lokalnych "Wielkopomoc" Posadówek 1,          64-310 Lwówek</t>
  </si>
  <si>
    <t>opłata za wyłapywanie i utrzymanie psów w schronisku "Zwierzakowo" w Posadówku - grudzień 2016 r. (opłata ryczałtowa)</t>
  </si>
  <si>
    <t>08/12/16</t>
  </si>
  <si>
    <t>Części komputerowe, potrzebne do naprawy lub rozbudowy komputerów zainstalowanych w UMiG Lwówek</t>
  </si>
  <si>
    <t>486/2016</t>
  </si>
  <si>
    <t>F/128/12/2016</t>
  </si>
  <si>
    <t>paliwo i materiały eksploatacyjne do gimbusu gminnego w miesiącu grudniu 2016</t>
  </si>
  <si>
    <t>1407/16</t>
  </si>
  <si>
    <t>27-12-2016</t>
  </si>
  <si>
    <t>doposażenie Sali Zgierzynka - ozdoby świąteczne - z najmu Sali</t>
  </si>
  <si>
    <t>zlecenie 497/2016</t>
  </si>
  <si>
    <t>FV/35/2016/12</t>
  </si>
  <si>
    <t>mycie gimbusa gminnego w okresie 09. - 12. 2016</t>
  </si>
  <si>
    <t>827/F/2016</t>
  </si>
  <si>
    <t>Fv/285/16</t>
  </si>
  <si>
    <t>29-12-2016</t>
  </si>
  <si>
    <t>Zakup wraz z dostawą kruszywa betonowego w ilości 342,48t</t>
  </si>
  <si>
    <t>360/2016</t>
  </si>
  <si>
    <t>F/247/16</t>
  </si>
  <si>
    <t>Zakup znaków kierunkowych</t>
  </si>
  <si>
    <t>FV 75/2016</t>
  </si>
  <si>
    <t>29.12.2016</t>
  </si>
  <si>
    <t>dopłata do wody i ścieków od 2016.12.01 do 2016.12.28</t>
  </si>
  <si>
    <t>012/2016</t>
  </si>
  <si>
    <t>opłata za wyłapywanie i utrzymanie psów w schronisku "ZWIERZAKOWO" w Posadówku - grudzień 2016 r. (opłata dodatkowa</t>
  </si>
  <si>
    <t>10/12/16</t>
  </si>
  <si>
    <t>30.12.2016</t>
  </si>
  <si>
    <t>Komoutronik S.A., ul. Wołczyńska 37, Poznań</t>
  </si>
  <si>
    <t>Zakup sprzętu na potrzeby Urzędu</t>
  </si>
  <si>
    <t>FNS-235010/2016/12/00073</t>
  </si>
  <si>
    <t>30-12-2016</t>
  </si>
  <si>
    <t>telefony komórkowe od 29.11.2016 do 28.12.2016</t>
  </si>
  <si>
    <t>16120366388619</t>
  </si>
  <si>
    <t>Paliwo gazowe Urząd 2016.11.18-2016.12.20</t>
  </si>
  <si>
    <t>1971935001/252</t>
  </si>
  <si>
    <t>zakup wody zródlanej do konsumpcji w miesiącu grudniu 2016</t>
  </si>
  <si>
    <t>31/07592868</t>
  </si>
  <si>
    <t>dzierżawa urządzeń grudzień 2016</t>
  </si>
  <si>
    <t>90112139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</si>
</sst>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b/>
      <sz val="8.5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.5"/>
      <color indexed="8"/>
      <name val="Calibri"/>
      <family val="2"/>
      <charset val="238"/>
    </font>
    <font>
      <sz val="8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21" fillId="0" borderId="0"/>
    <xf numFmtId="0" fontId="1" fillId="0" borderId="0"/>
  </cellStyleXfs>
  <cellXfs count="190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7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quotePrefix="1" applyNumberFormat="1" applyFont="1" applyFill="1" applyBorder="1" applyAlignment="1"/>
    <xf numFmtId="2" fontId="0" fillId="0" borderId="0" xfId="0" applyNumberFormat="1" applyFill="1" applyAlignment="1"/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 vertical="center" wrapText="1"/>
    </xf>
    <xf numFmtId="4" fontId="8" fillId="4" borderId="3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center" vertical="center" wrapText="1"/>
    </xf>
    <xf numFmtId="2" fontId="4" fillId="2" borderId="2" xfId="0" quotePrefix="1" applyNumberFormat="1" applyFont="1" applyFill="1" applyBorder="1" applyAlignment="1">
      <alignment horizontal="center"/>
    </xf>
    <xf numFmtId="2" fontId="4" fillId="2" borderId="3" xfId="0" quotePrefix="1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right" vertical="center"/>
    </xf>
    <xf numFmtId="2" fontId="7" fillId="2" borderId="12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vertical="center" wrapText="1"/>
    </xf>
    <xf numFmtId="2" fontId="2" fillId="3" borderId="14" xfId="0" applyNumberFormat="1" applyFont="1" applyFill="1" applyBorder="1" applyAlignment="1">
      <alignment vertical="center" wrapText="1"/>
    </xf>
    <xf numFmtId="2" fontId="2" fillId="3" borderId="14" xfId="0" applyNumberFormat="1" applyFont="1" applyFill="1" applyBorder="1" applyAlignment="1">
      <alignment vertical="center"/>
    </xf>
    <xf numFmtId="2" fontId="4" fillId="2" borderId="12" xfId="0" quotePrefix="1" applyNumberFormat="1" applyFont="1" applyFill="1" applyBorder="1" applyAlignment="1"/>
    <xf numFmtId="2" fontId="9" fillId="3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0" borderId="16" xfId="0" applyBorder="1"/>
    <xf numFmtId="0" fontId="6" fillId="3" borderId="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" fontId="13" fillId="3" borderId="14" xfId="0" applyNumberFormat="1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right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2" fontId="14" fillId="3" borderId="14" xfId="0" applyNumberFormat="1" applyFont="1" applyFill="1" applyBorder="1" applyAlignment="1">
      <alignment vertical="center"/>
    </xf>
    <xf numFmtId="2" fontId="9" fillId="3" borderId="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49" fontId="14" fillId="3" borderId="18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/>
    </xf>
    <xf numFmtId="2" fontId="2" fillId="3" borderId="7" xfId="1" applyNumberFormat="1" applyFont="1" applyFill="1" applyBorder="1" applyAlignment="1">
      <alignment horizontal="center" vertical="center" wrapText="1"/>
    </xf>
    <xf numFmtId="2" fontId="2" fillId="3" borderId="18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vertical="center" wrapText="1"/>
    </xf>
    <xf numFmtId="2" fontId="9" fillId="3" borderId="6" xfId="1" applyNumberFormat="1" applyFont="1" applyFill="1" applyBorder="1" applyAlignment="1">
      <alignment horizontal="center" vertical="center" wrapText="1"/>
    </xf>
    <xf numFmtId="2" fontId="17" fillId="3" borderId="7" xfId="1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right" vertical="center" wrapText="1"/>
    </xf>
    <xf numFmtId="2" fontId="2" fillId="3" borderId="6" xfId="0" applyNumberFormat="1" applyFont="1" applyFill="1" applyBorder="1" applyAlignment="1">
      <alignment horizontal="right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2" fontId="15" fillId="3" borderId="13" xfId="0" applyNumberFormat="1" applyFont="1" applyFill="1" applyBorder="1" applyAlignment="1">
      <alignment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right" vertical="center" wrapText="1"/>
    </xf>
    <xf numFmtId="164" fontId="14" fillId="3" borderId="10" xfId="0" applyNumberFormat="1" applyFont="1" applyFill="1" applyBorder="1" applyAlignment="1">
      <alignment horizontal="right" vertical="center" wrapText="1"/>
    </xf>
    <xf numFmtId="2" fontId="2" fillId="3" borderId="10" xfId="0" applyNumberFormat="1" applyFont="1" applyFill="1" applyBorder="1" applyAlignment="1">
      <alignment horizontal="right" vertical="center"/>
    </xf>
    <xf numFmtId="49" fontId="13" fillId="3" borderId="7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right" vertical="center"/>
    </xf>
    <xf numFmtId="14" fontId="2" fillId="3" borderId="7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49" fontId="14" fillId="3" borderId="20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10" xfId="0" applyNumberFormat="1" applyFont="1" applyFill="1" applyBorder="1" applyAlignment="1">
      <alignment horizontal="right" vertical="center" wrapText="1"/>
    </xf>
    <xf numFmtId="2" fontId="14" fillId="3" borderId="7" xfId="0" applyNumberFormat="1" applyFont="1" applyFill="1" applyBorder="1" applyAlignment="1">
      <alignment vertical="center" wrapText="1"/>
    </xf>
    <xf numFmtId="2" fontId="2" fillId="3" borderId="6" xfId="0" applyNumberFormat="1" applyFont="1" applyFill="1" applyBorder="1" applyAlignment="1">
      <alignment vertical="center" wrapText="1"/>
    </xf>
    <xf numFmtId="2" fontId="2" fillId="3" borderId="17" xfId="0" applyNumberFormat="1" applyFont="1" applyFill="1" applyBorder="1" applyAlignment="1">
      <alignment vertical="center" wrapText="1"/>
    </xf>
    <xf numFmtId="2" fontId="14" fillId="3" borderId="7" xfId="0" applyNumberFormat="1" applyFont="1" applyFill="1" applyBorder="1" applyAlignment="1">
      <alignment horizontal="right" vertical="center" wrapText="1"/>
    </xf>
    <xf numFmtId="2" fontId="14" fillId="3" borderId="23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14" fillId="3" borderId="7" xfId="0" applyNumberFormat="1" applyFont="1" applyFill="1" applyBorder="1" applyAlignment="1">
      <alignment horizontal="right" vertical="center"/>
    </xf>
    <xf numFmtId="2" fontId="14" fillId="3" borderId="10" xfId="0" applyNumberFormat="1" applyFont="1" applyFill="1" applyBorder="1" applyAlignment="1">
      <alignment horizontal="right" vertical="center"/>
    </xf>
    <xf numFmtId="2" fontId="2" fillId="3" borderId="23" xfId="1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/>
    </xf>
    <xf numFmtId="2" fontId="14" fillId="3" borderId="23" xfId="0" applyNumberFormat="1" applyFont="1" applyFill="1" applyBorder="1" applyAlignment="1">
      <alignment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right" vertical="center" wrapText="1"/>
    </xf>
    <xf numFmtId="2" fontId="14" fillId="3" borderId="15" xfId="0" applyNumberFormat="1" applyFont="1" applyFill="1" applyBorder="1" applyAlignment="1">
      <alignment horizontal="right" vertical="center" wrapText="1"/>
    </xf>
    <xf numFmtId="2" fontId="14" fillId="3" borderId="10" xfId="0" applyNumberFormat="1" applyFont="1" applyFill="1" applyBorder="1" applyAlignment="1">
      <alignment horizontal="right" vertical="center" wrapText="1"/>
    </xf>
    <xf numFmtId="2" fontId="14" fillId="3" borderId="24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2" fillId="5" borderId="7" xfId="0" applyNumberFormat="1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49" fontId="14" fillId="5" borderId="18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2" fontId="14" fillId="5" borderId="10" xfId="0" applyNumberFormat="1" applyFont="1" applyFill="1" applyBorder="1" applyAlignment="1">
      <alignment horizontal="right" vertical="center" wrapText="1"/>
    </xf>
    <xf numFmtId="2" fontId="13" fillId="5" borderId="7" xfId="0" applyNumberFormat="1" applyFont="1" applyFill="1" applyBorder="1" applyAlignment="1">
      <alignment horizontal="center" vertical="center" wrapText="1"/>
    </xf>
    <xf numFmtId="2" fontId="13" fillId="5" borderId="6" xfId="0" applyNumberFormat="1" applyFont="1" applyFill="1" applyBorder="1" applyAlignment="1">
      <alignment horizontal="center" vertical="center" wrapText="1"/>
    </xf>
    <xf numFmtId="49" fontId="23" fillId="5" borderId="18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2" fontId="14" fillId="5" borderId="15" xfId="0" applyNumberFormat="1" applyFont="1" applyFill="1" applyBorder="1" applyAlignment="1">
      <alignment horizontal="right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center" vertical="center"/>
    </xf>
    <xf numFmtId="49" fontId="23" fillId="5" borderId="18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right" vertical="center"/>
    </xf>
    <xf numFmtId="4" fontId="23" fillId="5" borderId="10" xfId="0" applyNumberFormat="1" applyFont="1" applyFill="1" applyBorder="1" applyAlignment="1">
      <alignment horizontal="right" vertical="center"/>
    </xf>
    <xf numFmtId="2" fontId="23" fillId="5" borderId="18" xfId="0" applyNumberFormat="1" applyFont="1" applyFill="1" applyBorder="1" applyAlignment="1">
      <alignment horizontal="center" vertical="center"/>
    </xf>
    <xf numFmtId="49" fontId="13" fillId="5" borderId="7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2" fontId="23" fillId="5" borderId="18" xfId="0" applyNumberFormat="1" applyFont="1" applyFill="1" applyBorder="1" applyAlignment="1">
      <alignment horizontal="center" vertical="center" wrapText="1"/>
    </xf>
    <xf numFmtId="2" fontId="2" fillId="5" borderId="14" xfId="0" applyNumberFormat="1" applyFont="1" applyFill="1" applyBorder="1" applyAlignment="1">
      <alignment vertical="center" wrapText="1"/>
    </xf>
    <xf numFmtId="4" fontId="23" fillId="5" borderId="7" xfId="0" applyNumberFormat="1" applyFont="1" applyFill="1" applyBorder="1" applyAlignment="1">
      <alignment vertical="center"/>
    </xf>
    <xf numFmtId="4" fontId="23" fillId="5" borderId="23" xfId="0" applyNumberFormat="1" applyFont="1" applyFill="1" applyBorder="1" applyAlignment="1">
      <alignment vertical="center"/>
    </xf>
    <xf numFmtId="164" fontId="14" fillId="5" borderId="7" xfId="0" applyNumberFormat="1" applyFont="1" applyFill="1" applyBorder="1" applyAlignment="1">
      <alignment horizontal="right" vertical="center" wrapText="1"/>
    </xf>
    <xf numFmtId="164" fontId="14" fillId="5" borderId="10" xfId="0" applyNumberFormat="1" applyFont="1" applyFill="1" applyBorder="1" applyAlignment="1">
      <alignment horizontal="right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25" fillId="5" borderId="6" xfId="1" applyNumberFormat="1" applyFont="1" applyFill="1" applyBorder="1" applyAlignment="1">
      <alignment horizontal="center" vertical="top" wrapText="1"/>
    </xf>
    <xf numFmtId="2" fontId="17" fillId="5" borderId="7" xfId="1" applyNumberFormat="1" applyFont="1" applyFill="1" applyBorder="1" applyAlignment="1">
      <alignment horizontal="center" vertical="center" wrapText="1"/>
    </xf>
    <xf numFmtId="2" fontId="23" fillId="5" borderId="18" xfId="1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164" fontId="23" fillId="5" borderId="7" xfId="1" applyNumberFormat="1" applyFont="1" applyFill="1" applyBorder="1" applyAlignment="1">
      <alignment horizontal="center" vertical="center" wrapText="1"/>
    </xf>
    <xf numFmtId="164" fontId="23" fillId="5" borderId="23" xfId="1" applyNumberFormat="1" applyFont="1" applyFill="1" applyBorder="1" applyAlignment="1">
      <alignment horizontal="center" vertical="center" wrapText="1"/>
    </xf>
    <xf numFmtId="2" fontId="2" fillId="5" borderId="14" xfId="0" applyNumberFormat="1" applyFont="1" applyFill="1" applyBorder="1" applyAlignment="1">
      <alignment vertical="center"/>
    </xf>
    <xf numFmtId="1" fontId="4" fillId="2" borderId="32" xfId="0" applyNumberFormat="1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4" fontId="23" fillId="5" borderId="7" xfId="0" applyNumberFormat="1" applyFont="1" applyFill="1" applyBorder="1" applyAlignment="1">
      <alignment horizontal="center" vertical="center" wrapText="1"/>
    </xf>
    <xf numFmtId="4" fontId="23" fillId="5" borderId="7" xfId="0" applyNumberFormat="1" applyFont="1" applyFill="1" applyBorder="1" applyAlignment="1">
      <alignment horizontal="left" vertical="center"/>
    </xf>
    <xf numFmtId="2" fontId="23" fillId="5" borderId="18" xfId="0" applyNumberFormat="1" applyFont="1" applyFill="1" applyBorder="1" applyAlignment="1">
      <alignment horizontal="right" vertical="center"/>
    </xf>
    <xf numFmtId="2" fontId="23" fillId="5" borderId="7" xfId="0" applyNumberFormat="1" applyFont="1" applyFill="1" applyBorder="1" applyAlignment="1">
      <alignment horizontal="right" vertical="center"/>
    </xf>
    <xf numFmtId="2" fontId="22" fillId="5" borderId="6" xfId="1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right" vertical="center" wrapText="1"/>
    </xf>
    <xf numFmtId="2" fontId="23" fillId="5" borderId="23" xfId="1" applyNumberFormat="1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right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2" fillId="3" borderId="34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12" fillId="4" borderId="1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MALOWANIE%20PAS&#211;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Nie%20dotyczy/Bie&#380;&#261;ce%20utrzymanie%20dr&#243;g%20gminnych_BrikBa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WYKASZANIE%20POBOCZ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7">
          <cell r="H7" t="str">
            <v>31/2016</v>
          </cell>
          <cell r="I7" t="str">
            <v>01.06.2016</v>
          </cell>
          <cell r="J7">
            <v>20040</v>
          </cell>
          <cell r="K7">
            <v>24649.200000000001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13">
          <cell r="B13" t="str">
            <v>BRIKBAU Anna Nowacka ul. Śremska 27, 62-035 Kórnik</v>
          </cell>
          <cell r="C13" t="str">
            <v>Bieżące utrzymanie dróg gminnych w miejscowości Zębowo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8">
          <cell r="B8" t="str">
            <v>Zakład Usługowo Handlowy Bożena Pilc, Tarnowiec 7, 64-310 Lwówek</v>
          </cell>
          <cell r="C8" t="str">
            <v>Wykaszanie poboczy w pasie drogowym dróg gminnych na terenie gminy Lwówek</v>
          </cell>
          <cell r="D8" t="str">
            <v>320/2016</v>
          </cell>
          <cell r="E8" t="str">
            <v>22.07.2016</v>
          </cell>
          <cell r="H8" t="str">
            <v>37/08/2016</v>
          </cell>
          <cell r="I8" t="str">
            <v>08.08.2016</v>
          </cell>
          <cell r="J8">
            <v>3000</v>
          </cell>
          <cell r="K8">
            <v>3240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7"/>
  <sheetViews>
    <sheetView tabSelected="1" zoomScaleNormal="100" workbookViewId="0">
      <pane ySplit="6" topLeftCell="A1338" activePane="bottomLeft" state="frozen"/>
      <selection pane="bottomLeft" activeCell="J1342" sqref="J1342"/>
    </sheetView>
  </sheetViews>
  <sheetFormatPr defaultRowHeight="14.25"/>
  <cols>
    <col min="1" max="1" width="4.625" customWidth="1"/>
    <col min="2" max="2" width="22.375" customWidth="1"/>
    <col min="3" max="3" width="28.375" customWidth="1"/>
    <col min="4" max="5" width="11.75" customWidth="1"/>
    <col min="6" max="6" width="13.25" customWidth="1"/>
    <col min="7" max="7" width="11.25" customWidth="1"/>
    <col min="8" max="8" width="14.125" bestFit="1" customWidth="1"/>
    <col min="9" max="9" width="11.5" customWidth="1"/>
    <col min="10" max="10" width="18.375" customWidth="1"/>
  </cols>
  <sheetData>
    <row r="1" spans="1:11" ht="24.75" customHeight="1" thickBot="1">
      <c r="A1" s="165" t="s">
        <v>667</v>
      </c>
      <c r="B1" s="166"/>
      <c r="C1" s="166"/>
      <c r="D1" s="166"/>
      <c r="E1" s="166"/>
      <c r="F1" s="166"/>
      <c r="G1" s="166"/>
      <c r="H1" s="166"/>
      <c r="I1" s="166"/>
      <c r="J1" s="167"/>
    </row>
    <row r="2" spans="1:11" ht="14.25" customHeight="1">
      <c r="A2" s="176" t="s">
        <v>665</v>
      </c>
      <c r="B2" s="177"/>
      <c r="C2" s="35" t="s">
        <v>668</v>
      </c>
      <c r="D2" s="36"/>
      <c r="E2" s="3"/>
      <c r="F2" s="187"/>
      <c r="G2" s="178" t="s">
        <v>661</v>
      </c>
      <c r="H2" s="179"/>
      <c r="I2" s="179"/>
      <c r="J2" s="180"/>
      <c r="K2" s="34"/>
    </row>
    <row r="3" spans="1:11" ht="15" thickBot="1">
      <c r="A3" s="174" t="s">
        <v>651</v>
      </c>
      <c r="B3" s="175"/>
      <c r="C3" s="6"/>
      <c r="D3" s="110"/>
      <c r="E3" s="3"/>
      <c r="F3" s="188"/>
      <c r="G3" s="181" t="s">
        <v>662</v>
      </c>
      <c r="H3" s="182"/>
      <c r="I3" s="182"/>
      <c r="J3" s="183"/>
      <c r="K3" s="34"/>
    </row>
    <row r="4" spans="1:11" ht="16.5" customHeight="1" thickBot="1">
      <c r="A4" s="170" t="s">
        <v>663</v>
      </c>
      <c r="B4" s="171"/>
      <c r="C4" s="17">
        <v>2016</v>
      </c>
      <c r="D4" s="168"/>
      <c r="E4" s="169"/>
      <c r="F4" s="189"/>
      <c r="G4" s="184" t="s">
        <v>664</v>
      </c>
      <c r="H4" s="185"/>
      <c r="I4" s="185"/>
      <c r="J4" s="186"/>
      <c r="K4" s="34"/>
    </row>
    <row r="5" spans="1:11" ht="65.25" customHeight="1">
      <c r="A5" s="10" t="s">
        <v>646</v>
      </c>
      <c r="B5" s="11" t="s">
        <v>649</v>
      </c>
      <c r="C5" s="11" t="s">
        <v>669</v>
      </c>
      <c r="D5" s="11" t="s">
        <v>670</v>
      </c>
      <c r="E5" s="11" t="s">
        <v>650</v>
      </c>
      <c r="F5" s="33" t="s">
        <v>655</v>
      </c>
      <c r="G5" s="30" t="s">
        <v>656</v>
      </c>
      <c r="H5" s="30" t="s">
        <v>647</v>
      </c>
      <c r="I5" s="31" t="s">
        <v>648</v>
      </c>
      <c r="J5" s="32" t="s">
        <v>672</v>
      </c>
    </row>
    <row r="6" spans="1:11" ht="71.25" customHeight="1" thickBot="1">
      <c r="A6" s="4" t="s">
        <v>666</v>
      </c>
      <c r="B6" s="5" t="s">
        <v>652</v>
      </c>
      <c r="C6" s="5" t="s">
        <v>673</v>
      </c>
      <c r="D6" s="5" t="s">
        <v>671</v>
      </c>
      <c r="E6" s="5" t="s">
        <v>653</v>
      </c>
      <c r="F6" s="20" t="s">
        <v>657</v>
      </c>
      <c r="G6" s="5" t="s">
        <v>653</v>
      </c>
      <c r="H6" s="172" t="s">
        <v>654</v>
      </c>
      <c r="I6" s="173"/>
      <c r="J6" s="24"/>
    </row>
    <row r="7" spans="1:11" s="1" customFormat="1" ht="39" customHeight="1">
      <c r="A7" s="18">
        <v>1</v>
      </c>
      <c r="B7" s="29" t="s">
        <v>674</v>
      </c>
      <c r="C7" s="29" t="s">
        <v>679</v>
      </c>
      <c r="D7" s="15" t="s">
        <v>675</v>
      </c>
      <c r="E7" s="12"/>
      <c r="F7" s="37" t="s">
        <v>676</v>
      </c>
      <c r="G7" s="12" t="s">
        <v>677</v>
      </c>
      <c r="H7" s="67">
        <v>215.14</v>
      </c>
      <c r="I7" s="66">
        <v>264.62</v>
      </c>
      <c r="J7" s="25" t="s">
        <v>678</v>
      </c>
    </row>
    <row r="8" spans="1:11" s="1" customFormat="1" ht="36.75" customHeight="1">
      <c r="A8" s="18">
        <v>2</v>
      </c>
      <c r="B8" s="29" t="s">
        <v>674</v>
      </c>
      <c r="C8" s="29" t="s">
        <v>679</v>
      </c>
      <c r="D8" s="15" t="s">
        <v>675</v>
      </c>
      <c r="E8" s="12"/>
      <c r="F8" s="38" t="s">
        <v>680</v>
      </c>
      <c r="G8" s="41" t="s">
        <v>681</v>
      </c>
      <c r="H8" s="85">
        <v>447.06</v>
      </c>
      <c r="I8" s="86">
        <v>549.88</v>
      </c>
      <c r="J8" s="26" t="s">
        <v>678</v>
      </c>
    </row>
    <row r="9" spans="1:11" s="2" customFormat="1" ht="57.75" customHeight="1">
      <c r="A9" s="18">
        <v>3</v>
      </c>
      <c r="B9" s="29" t="s">
        <v>682</v>
      </c>
      <c r="C9" s="29" t="s">
        <v>683</v>
      </c>
      <c r="D9" s="15" t="s">
        <v>685</v>
      </c>
      <c r="E9" s="12" t="s">
        <v>687</v>
      </c>
      <c r="F9" s="42" t="s">
        <v>688</v>
      </c>
      <c r="G9" s="16" t="s">
        <v>689</v>
      </c>
      <c r="H9" s="78">
        <v>5000</v>
      </c>
      <c r="I9" s="78">
        <v>6150</v>
      </c>
      <c r="J9" s="27" t="s">
        <v>690</v>
      </c>
    </row>
    <row r="10" spans="1:11" s="2" customFormat="1" ht="45" customHeight="1">
      <c r="A10" s="18">
        <v>4</v>
      </c>
      <c r="B10" s="29" t="s">
        <v>682</v>
      </c>
      <c r="C10" s="29" t="s">
        <v>684</v>
      </c>
      <c r="D10" s="15" t="s">
        <v>686</v>
      </c>
      <c r="E10" s="12" t="s">
        <v>687</v>
      </c>
      <c r="F10" s="42" t="s">
        <v>691</v>
      </c>
      <c r="G10" s="16" t="s">
        <v>689</v>
      </c>
      <c r="H10" s="78">
        <v>4250</v>
      </c>
      <c r="I10" s="76">
        <v>5227.5</v>
      </c>
      <c r="J10" s="27" t="s">
        <v>690</v>
      </c>
    </row>
    <row r="11" spans="1:11" s="2" customFormat="1" ht="45" customHeight="1">
      <c r="A11" s="18">
        <v>5</v>
      </c>
      <c r="B11" s="39" t="s">
        <v>692</v>
      </c>
      <c r="C11" s="40" t="s">
        <v>693</v>
      </c>
      <c r="D11" s="15" t="s">
        <v>694</v>
      </c>
      <c r="E11" s="12" t="s">
        <v>695</v>
      </c>
      <c r="F11" s="42" t="s">
        <v>696</v>
      </c>
      <c r="G11" s="16" t="s">
        <v>697</v>
      </c>
      <c r="H11" s="78">
        <v>7308.98</v>
      </c>
      <c r="I11" s="76">
        <v>8989.98</v>
      </c>
      <c r="J11" s="27" t="s">
        <v>698</v>
      </c>
    </row>
    <row r="12" spans="1:11" s="2" customFormat="1" ht="45" customHeight="1">
      <c r="A12" s="18">
        <v>6</v>
      </c>
      <c r="B12" s="29" t="s">
        <v>1035</v>
      </c>
      <c r="C12" s="29" t="s">
        <v>699</v>
      </c>
      <c r="D12" s="15" t="s">
        <v>675</v>
      </c>
      <c r="E12" s="12"/>
      <c r="F12" s="42" t="s">
        <v>700</v>
      </c>
      <c r="G12" s="16" t="s">
        <v>701</v>
      </c>
      <c r="H12" s="78">
        <v>52.85</v>
      </c>
      <c r="I12" s="76">
        <v>65</v>
      </c>
      <c r="J12" s="27" t="s">
        <v>690</v>
      </c>
    </row>
    <row r="13" spans="1:11" s="2" customFormat="1" ht="45" customHeight="1">
      <c r="A13" s="18">
        <v>7</v>
      </c>
      <c r="B13" s="29" t="s">
        <v>1068</v>
      </c>
      <c r="C13" s="29" t="s">
        <v>702</v>
      </c>
      <c r="D13" s="15" t="s">
        <v>703</v>
      </c>
      <c r="E13" s="16" t="s">
        <v>704</v>
      </c>
      <c r="F13" s="44" t="s">
        <v>705</v>
      </c>
      <c r="G13" s="12" t="s">
        <v>677</v>
      </c>
      <c r="H13" s="67">
        <v>326.33999999999997</v>
      </c>
      <c r="I13" s="66">
        <v>401.4</v>
      </c>
      <c r="J13" s="27" t="s">
        <v>678</v>
      </c>
    </row>
    <row r="14" spans="1:11" s="2" customFormat="1" ht="45" customHeight="1">
      <c r="A14" s="18">
        <v>8</v>
      </c>
      <c r="B14" s="29" t="s">
        <v>706</v>
      </c>
      <c r="C14" s="29" t="s">
        <v>707</v>
      </c>
      <c r="D14" s="15" t="s">
        <v>713</v>
      </c>
      <c r="E14" s="12"/>
      <c r="F14" s="42" t="s">
        <v>708</v>
      </c>
      <c r="G14" s="16" t="s">
        <v>709</v>
      </c>
      <c r="H14" s="78">
        <v>21.6</v>
      </c>
      <c r="I14" s="76">
        <v>23.32</v>
      </c>
      <c r="J14" s="27" t="s">
        <v>710</v>
      </c>
    </row>
    <row r="15" spans="1:11" s="2" customFormat="1" ht="45" customHeight="1">
      <c r="A15" s="18">
        <v>9</v>
      </c>
      <c r="B15" s="29" t="s">
        <v>706</v>
      </c>
      <c r="C15" s="29" t="s">
        <v>711</v>
      </c>
      <c r="D15" s="15" t="s">
        <v>712</v>
      </c>
      <c r="E15" s="12"/>
      <c r="F15" s="42" t="s">
        <v>714</v>
      </c>
      <c r="G15" s="16" t="s">
        <v>709</v>
      </c>
      <c r="H15" s="78">
        <v>24.4</v>
      </c>
      <c r="I15" s="76">
        <v>26.35</v>
      </c>
      <c r="J15" s="27" t="s">
        <v>710</v>
      </c>
    </row>
    <row r="16" spans="1:11" s="2" customFormat="1" ht="45" customHeight="1">
      <c r="A16" s="18">
        <v>10</v>
      </c>
      <c r="B16" s="29" t="s">
        <v>715</v>
      </c>
      <c r="C16" s="29" t="s">
        <v>716</v>
      </c>
      <c r="D16" s="15" t="s">
        <v>717</v>
      </c>
      <c r="E16" s="12" t="s">
        <v>709</v>
      </c>
      <c r="F16" s="42" t="s">
        <v>718</v>
      </c>
      <c r="G16" s="16" t="s">
        <v>719</v>
      </c>
      <c r="H16" s="78">
        <v>195.12</v>
      </c>
      <c r="I16" s="76">
        <v>240</v>
      </c>
      <c r="J16" s="27" t="s">
        <v>710</v>
      </c>
    </row>
    <row r="17" spans="1:10" s="2" customFormat="1" ht="66" customHeight="1">
      <c r="A17" s="45">
        <v>11</v>
      </c>
      <c r="B17" s="46" t="s">
        <v>720</v>
      </c>
      <c r="C17" s="46" t="s">
        <v>735</v>
      </c>
      <c r="D17" s="47" t="s">
        <v>721</v>
      </c>
      <c r="E17" s="48" t="s">
        <v>722</v>
      </c>
      <c r="F17" s="48" t="s">
        <v>721</v>
      </c>
      <c r="G17" s="48" t="s">
        <v>723</v>
      </c>
      <c r="H17" s="87">
        <v>1208</v>
      </c>
      <c r="I17" s="87">
        <v>1208</v>
      </c>
      <c r="J17" s="49" t="s">
        <v>698</v>
      </c>
    </row>
    <row r="18" spans="1:10" s="2" customFormat="1" ht="61.5" customHeight="1">
      <c r="A18" s="45">
        <v>12</v>
      </c>
      <c r="B18" s="46" t="s">
        <v>720</v>
      </c>
      <c r="C18" s="46" t="s">
        <v>736</v>
      </c>
      <c r="D18" s="48" t="s">
        <v>724</v>
      </c>
      <c r="E18" s="48" t="s">
        <v>725</v>
      </c>
      <c r="F18" s="48" t="s">
        <v>724</v>
      </c>
      <c r="G18" s="48" t="s">
        <v>725</v>
      </c>
      <c r="H18" s="87">
        <v>74.2</v>
      </c>
      <c r="I18" s="87">
        <v>74.2</v>
      </c>
      <c r="J18" s="49" t="s">
        <v>698</v>
      </c>
    </row>
    <row r="19" spans="1:10" s="2" customFormat="1" ht="45" customHeight="1">
      <c r="A19" s="45">
        <v>13</v>
      </c>
      <c r="B19" s="46" t="s">
        <v>726</v>
      </c>
      <c r="C19" s="46" t="s">
        <v>737</v>
      </c>
      <c r="D19" s="48" t="s">
        <v>727</v>
      </c>
      <c r="E19" s="48" t="s">
        <v>728</v>
      </c>
      <c r="F19" s="48" t="s">
        <v>727</v>
      </c>
      <c r="G19" s="48" t="s">
        <v>728</v>
      </c>
      <c r="H19" s="87">
        <v>616.14</v>
      </c>
      <c r="I19" s="87">
        <v>616.14</v>
      </c>
      <c r="J19" s="49" t="s">
        <v>698</v>
      </c>
    </row>
    <row r="20" spans="1:10" s="2" customFormat="1" ht="45" customHeight="1">
      <c r="A20" s="45">
        <v>14</v>
      </c>
      <c r="B20" s="46" t="s">
        <v>726</v>
      </c>
      <c r="C20" s="46" t="s">
        <v>738</v>
      </c>
      <c r="D20" s="48" t="s">
        <v>729</v>
      </c>
      <c r="E20" s="48" t="s">
        <v>728</v>
      </c>
      <c r="F20" s="48" t="s">
        <v>729</v>
      </c>
      <c r="G20" s="48" t="s">
        <v>728</v>
      </c>
      <c r="H20" s="87">
        <v>933.17</v>
      </c>
      <c r="I20" s="87">
        <v>933.17</v>
      </c>
      <c r="J20" s="49" t="s">
        <v>698</v>
      </c>
    </row>
    <row r="21" spans="1:10" s="2" customFormat="1" ht="45" customHeight="1">
      <c r="A21" s="45">
        <v>15</v>
      </c>
      <c r="B21" s="46" t="s">
        <v>726</v>
      </c>
      <c r="C21" s="46" t="s">
        <v>739</v>
      </c>
      <c r="D21" s="48" t="s">
        <v>730</v>
      </c>
      <c r="E21" s="48" t="s">
        <v>728</v>
      </c>
      <c r="F21" s="48" t="s">
        <v>730</v>
      </c>
      <c r="G21" s="48" t="s">
        <v>728</v>
      </c>
      <c r="H21" s="87">
        <v>1827.58</v>
      </c>
      <c r="I21" s="87">
        <v>1827.58</v>
      </c>
      <c r="J21" s="49" t="s">
        <v>698</v>
      </c>
    </row>
    <row r="22" spans="1:10" s="2" customFormat="1" ht="45" customHeight="1">
      <c r="A22" s="45">
        <v>16</v>
      </c>
      <c r="B22" s="46" t="s">
        <v>726</v>
      </c>
      <c r="C22" s="46" t="s">
        <v>740</v>
      </c>
      <c r="D22" s="48" t="s">
        <v>731</v>
      </c>
      <c r="E22" s="48" t="s">
        <v>728</v>
      </c>
      <c r="F22" s="48" t="s">
        <v>731</v>
      </c>
      <c r="G22" s="48" t="s">
        <v>728</v>
      </c>
      <c r="H22" s="87">
        <v>2764.73</v>
      </c>
      <c r="I22" s="87">
        <v>2764.73</v>
      </c>
      <c r="J22" s="49" t="s">
        <v>698</v>
      </c>
    </row>
    <row r="23" spans="1:10" s="2" customFormat="1" ht="45" customHeight="1">
      <c r="A23" s="45">
        <v>17</v>
      </c>
      <c r="B23" s="46" t="s">
        <v>726</v>
      </c>
      <c r="C23" s="46" t="s">
        <v>741</v>
      </c>
      <c r="D23" s="48" t="s">
        <v>732</v>
      </c>
      <c r="E23" s="48" t="s">
        <v>728</v>
      </c>
      <c r="F23" s="48" t="s">
        <v>732</v>
      </c>
      <c r="G23" s="48" t="s">
        <v>728</v>
      </c>
      <c r="H23" s="87">
        <v>1403.64</v>
      </c>
      <c r="I23" s="87">
        <v>1403.64</v>
      </c>
      <c r="J23" s="49" t="s">
        <v>698</v>
      </c>
    </row>
    <row r="24" spans="1:10" s="2" customFormat="1" ht="45" customHeight="1">
      <c r="A24" s="45">
        <v>18</v>
      </c>
      <c r="B24" s="46" t="s">
        <v>726</v>
      </c>
      <c r="C24" s="46" t="s">
        <v>742</v>
      </c>
      <c r="D24" s="48" t="s">
        <v>733</v>
      </c>
      <c r="E24" s="48" t="s">
        <v>728</v>
      </c>
      <c r="F24" s="48" t="s">
        <v>733</v>
      </c>
      <c r="G24" s="48" t="s">
        <v>728</v>
      </c>
      <c r="H24" s="87">
        <v>385.44</v>
      </c>
      <c r="I24" s="87">
        <v>385.44</v>
      </c>
      <c r="J24" s="49" t="s">
        <v>698</v>
      </c>
    </row>
    <row r="25" spans="1:10" s="2" customFormat="1" ht="45" customHeight="1">
      <c r="A25" s="45">
        <v>19</v>
      </c>
      <c r="B25" s="46" t="s">
        <v>726</v>
      </c>
      <c r="C25" s="46" t="s">
        <v>743</v>
      </c>
      <c r="D25" s="48" t="s">
        <v>734</v>
      </c>
      <c r="E25" s="48" t="s">
        <v>728</v>
      </c>
      <c r="F25" s="48" t="s">
        <v>734</v>
      </c>
      <c r="G25" s="48" t="s">
        <v>728</v>
      </c>
      <c r="H25" s="87">
        <v>285.39</v>
      </c>
      <c r="I25" s="87">
        <v>285.39</v>
      </c>
      <c r="J25" s="49" t="s">
        <v>698</v>
      </c>
    </row>
    <row r="26" spans="1:10" s="2" customFormat="1" ht="45" customHeight="1">
      <c r="A26" s="45">
        <v>20</v>
      </c>
      <c r="B26" s="46" t="s">
        <v>726</v>
      </c>
      <c r="C26" s="46" t="s">
        <v>744</v>
      </c>
      <c r="D26" s="48" t="s">
        <v>745</v>
      </c>
      <c r="E26" s="48" t="s">
        <v>746</v>
      </c>
      <c r="F26" s="48" t="s">
        <v>745</v>
      </c>
      <c r="G26" s="48" t="s">
        <v>746</v>
      </c>
      <c r="H26" s="87">
        <v>227.01</v>
      </c>
      <c r="I26" s="87">
        <v>227.01</v>
      </c>
      <c r="J26" s="49" t="s">
        <v>698</v>
      </c>
    </row>
    <row r="27" spans="1:10" s="2" customFormat="1" ht="45" customHeight="1">
      <c r="A27" s="45">
        <v>21</v>
      </c>
      <c r="B27" s="46" t="s">
        <v>726</v>
      </c>
      <c r="C27" s="46" t="s">
        <v>747</v>
      </c>
      <c r="D27" s="48" t="s">
        <v>748</v>
      </c>
      <c r="E27" s="48" t="s">
        <v>749</v>
      </c>
      <c r="F27" s="48" t="s">
        <v>748</v>
      </c>
      <c r="G27" s="48" t="s">
        <v>749</v>
      </c>
      <c r="H27" s="87">
        <v>1689.31</v>
      </c>
      <c r="I27" s="87">
        <v>1689.31</v>
      </c>
      <c r="J27" s="49" t="s">
        <v>698</v>
      </c>
    </row>
    <row r="28" spans="1:10" s="2" customFormat="1" ht="45" customHeight="1">
      <c r="A28" s="45">
        <v>22</v>
      </c>
      <c r="B28" s="46" t="s">
        <v>726</v>
      </c>
      <c r="C28" s="46" t="s">
        <v>750</v>
      </c>
      <c r="D28" s="48" t="s">
        <v>751</v>
      </c>
      <c r="E28" s="48" t="s">
        <v>752</v>
      </c>
      <c r="F28" s="48" t="s">
        <v>751</v>
      </c>
      <c r="G28" s="48" t="s">
        <v>752</v>
      </c>
      <c r="H28" s="87">
        <v>560</v>
      </c>
      <c r="I28" s="87">
        <v>560</v>
      </c>
      <c r="J28" s="49" t="s">
        <v>698</v>
      </c>
    </row>
    <row r="29" spans="1:10" s="2" customFormat="1" ht="45" customHeight="1">
      <c r="A29" s="45">
        <v>23</v>
      </c>
      <c r="B29" s="46" t="s">
        <v>726</v>
      </c>
      <c r="C29" s="46" t="s">
        <v>753</v>
      </c>
      <c r="D29" s="48" t="s">
        <v>754</v>
      </c>
      <c r="E29" s="48" t="s">
        <v>755</v>
      </c>
      <c r="F29" s="48" t="s">
        <v>754</v>
      </c>
      <c r="G29" s="48" t="s">
        <v>755</v>
      </c>
      <c r="H29" s="87">
        <v>1458.3</v>
      </c>
      <c r="I29" s="87">
        <v>1458.3</v>
      </c>
      <c r="J29" s="49" t="s">
        <v>698</v>
      </c>
    </row>
    <row r="30" spans="1:10" s="2" customFormat="1" ht="45" customHeight="1">
      <c r="A30" s="45">
        <v>24</v>
      </c>
      <c r="B30" s="46" t="s">
        <v>726</v>
      </c>
      <c r="C30" s="46" t="s">
        <v>756</v>
      </c>
      <c r="D30" s="48" t="s">
        <v>757</v>
      </c>
      <c r="E30" s="48" t="s">
        <v>752</v>
      </c>
      <c r="F30" s="48" t="s">
        <v>757</v>
      </c>
      <c r="G30" s="48" t="s">
        <v>752</v>
      </c>
      <c r="H30" s="87">
        <v>344</v>
      </c>
      <c r="I30" s="87">
        <v>344</v>
      </c>
      <c r="J30" s="49" t="s">
        <v>698</v>
      </c>
    </row>
    <row r="31" spans="1:10" s="2" customFormat="1" ht="45" customHeight="1">
      <c r="A31" s="45">
        <v>25</v>
      </c>
      <c r="B31" s="46" t="s">
        <v>726</v>
      </c>
      <c r="C31" s="46" t="s">
        <v>756</v>
      </c>
      <c r="D31" s="48" t="s">
        <v>758</v>
      </c>
      <c r="E31" s="48" t="s">
        <v>752</v>
      </c>
      <c r="F31" s="48" t="s">
        <v>758</v>
      </c>
      <c r="G31" s="48" t="s">
        <v>752</v>
      </c>
      <c r="H31" s="87">
        <v>1328</v>
      </c>
      <c r="I31" s="87">
        <v>1328</v>
      </c>
      <c r="J31" s="49" t="s">
        <v>698</v>
      </c>
    </row>
    <row r="32" spans="1:10" s="2" customFormat="1" ht="45" customHeight="1">
      <c r="A32" s="45">
        <v>26</v>
      </c>
      <c r="B32" s="46" t="s">
        <v>726</v>
      </c>
      <c r="C32" s="46" t="s">
        <v>759</v>
      </c>
      <c r="D32" s="48" t="s">
        <v>760</v>
      </c>
      <c r="E32" s="48" t="s">
        <v>755</v>
      </c>
      <c r="F32" s="48" t="s">
        <v>760</v>
      </c>
      <c r="G32" s="48" t="s">
        <v>755</v>
      </c>
      <c r="H32" s="87">
        <v>3206.8</v>
      </c>
      <c r="I32" s="87">
        <v>3206.8</v>
      </c>
      <c r="J32" s="49" t="s">
        <v>698</v>
      </c>
    </row>
    <row r="33" spans="1:10" s="2" customFormat="1" ht="45" customHeight="1">
      <c r="A33" s="18">
        <v>27</v>
      </c>
      <c r="B33" s="29" t="s">
        <v>761</v>
      </c>
      <c r="C33" s="29" t="s">
        <v>767</v>
      </c>
      <c r="D33" s="15" t="s">
        <v>762</v>
      </c>
      <c r="E33" s="12" t="s">
        <v>763</v>
      </c>
      <c r="F33" s="37" t="s">
        <v>764</v>
      </c>
      <c r="G33" s="12" t="s">
        <v>765</v>
      </c>
      <c r="H33" s="67">
        <v>8295.2999999999993</v>
      </c>
      <c r="I33" s="66">
        <v>10203.219999999999</v>
      </c>
      <c r="J33" s="49" t="s">
        <v>766</v>
      </c>
    </row>
    <row r="34" spans="1:10" s="2" customFormat="1" ht="45" customHeight="1">
      <c r="A34" s="18">
        <v>28</v>
      </c>
      <c r="B34" s="29" t="s">
        <v>674</v>
      </c>
      <c r="C34" s="29" t="s">
        <v>679</v>
      </c>
      <c r="D34" s="15" t="s">
        <v>675</v>
      </c>
      <c r="E34" s="13"/>
      <c r="F34" s="43" t="s">
        <v>768</v>
      </c>
      <c r="G34" s="16" t="s">
        <v>769</v>
      </c>
      <c r="H34" s="78">
        <v>221.2</v>
      </c>
      <c r="I34" s="76">
        <v>272.08</v>
      </c>
      <c r="J34" s="27" t="s">
        <v>678</v>
      </c>
    </row>
    <row r="35" spans="1:10" s="2" customFormat="1" ht="45" customHeight="1">
      <c r="A35" s="18">
        <v>29</v>
      </c>
      <c r="B35" s="50" t="s">
        <v>770</v>
      </c>
      <c r="C35" s="50" t="s">
        <v>771</v>
      </c>
      <c r="D35" s="41" t="s">
        <v>675</v>
      </c>
      <c r="E35" s="13"/>
      <c r="F35" s="43" t="s">
        <v>772</v>
      </c>
      <c r="G35" s="16" t="s">
        <v>765</v>
      </c>
      <c r="H35" s="78">
        <v>314.29000000000002</v>
      </c>
      <c r="I35" s="76">
        <v>330</v>
      </c>
      <c r="J35" s="27" t="s">
        <v>773</v>
      </c>
    </row>
    <row r="36" spans="1:10" s="2" customFormat="1" ht="45" customHeight="1">
      <c r="A36" s="18">
        <v>30</v>
      </c>
      <c r="B36" s="50" t="s">
        <v>774</v>
      </c>
      <c r="C36" s="50" t="s">
        <v>775</v>
      </c>
      <c r="D36" s="41" t="s">
        <v>675</v>
      </c>
      <c r="E36" s="13"/>
      <c r="F36" s="43" t="s">
        <v>776</v>
      </c>
      <c r="G36" s="16" t="s">
        <v>777</v>
      </c>
      <c r="H36" s="78">
        <v>627.76</v>
      </c>
      <c r="I36" s="76">
        <v>768.78</v>
      </c>
      <c r="J36" s="27" t="s">
        <v>678</v>
      </c>
    </row>
    <row r="37" spans="1:10" s="2" customFormat="1" ht="45" customHeight="1">
      <c r="A37" s="18">
        <v>31</v>
      </c>
      <c r="B37" s="50" t="s">
        <v>778</v>
      </c>
      <c r="C37" s="50" t="s">
        <v>779</v>
      </c>
      <c r="D37" s="41" t="s">
        <v>675</v>
      </c>
      <c r="E37" s="13"/>
      <c r="F37" s="43" t="s">
        <v>780</v>
      </c>
      <c r="G37" s="16" t="s">
        <v>782</v>
      </c>
      <c r="H37" s="13" t="s">
        <v>781</v>
      </c>
      <c r="I37" s="78">
        <v>159.81</v>
      </c>
      <c r="J37" s="27" t="s">
        <v>678</v>
      </c>
    </row>
    <row r="38" spans="1:10" s="2" customFormat="1" ht="45" customHeight="1">
      <c r="A38" s="18">
        <v>32</v>
      </c>
      <c r="B38" s="50" t="s">
        <v>783</v>
      </c>
      <c r="C38" s="50" t="s">
        <v>784</v>
      </c>
      <c r="D38" s="41" t="s">
        <v>675</v>
      </c>
      <c r="E38" s="13"/>
      <c r="F38" s="43" t="s">
        <v>785</v>
      </c>
      <c r="G38" s="16" t="s">
        <v>786</v>
      </c>
      <c r="H38" s="78">
        <v>1313.59</v>
      </c>
      <c r="I38" s="76">
        <v>1455.5</v>
      </c>
      <c r="J38" s="27" t="s">
        <v>678</v>
      </c>
    </row>
    <row r="39" spans="1:10" s="2" customFormat="1" ht="45" customHeight="1">
      <c r="A39" s="18">
        <v>33</v>
      </c>
      <c r="B39" s="29" t="s">
        <v>674</v>
      </c>
      <c r="C39" s="29" t="s">
        <v>679</v>
      </c>
      <c r="D39" s="15" t="s">
        <v>675</v>
      </c>
      <c r="E39" s="13"/>
      <c r="F39" s="38" t="s">
        <v>787</v>
      </c>
      <c r="G39" s="13" t="s">
        <v>788</v>
      </c>
      <c r="H39" s="78">
        <v>55.5</v>
      </c>
      <c r="I39" s="76">
        <v>68.27</v>
      </c>
      <c r="J39" s="27" t="s">
        <v>678</v>
      </c>
    </row>
    <row r="40" spans="1:10" s="2" customFormat="1" ht="45" customHeight="1">
      <c r="A40" s="18">
        <v>34</v>
      </c>
      <c r="B40" s="29" t="s">
        <v>789</v>
      </c>
      <c r="C40" s="51" t="s">
        <v>790</v>
      </c>
      <c r="D40" s="15" t="s">
        <v>791</v>
      </c>
      <c r="E40" s="13"/>
      <c r="F40" s="52" t="s">
        <v>792</v>
      </c>
      <c r="G40" s="12" t="s">
        <v>793</v>
      </c>
      <c r="H40" s="67">
        <v>139.76</v>
      </c>
      <c r="I40" s="66">
        <v>150.94</v>
      </c>
      <c r="J40" s="27" t="s">
        <v>678</v>
      </c>
    </row>
    <row r="41" spans="1:10" s="2" customFormat="1" ht="62.25" customHeight="1">
      <c r="A41" s="18">
        <v>35</v>
      </c>
      <c r="B41" s="29" t="s">
        <v>794</v>
      </c>
      <c r="C41" s="29" t="s">
        <v>795</v>
      </c>
      <c r="D41" s="15" t="s">
        <v>675</v>
      </c>
      <c r="E41" s="13"/>
      <c r="F41" s="52" t="s">
        <v>796</v>
      </c>
      <c r="G41" s="12" t="s">
        <v>788</v>
      </c>
      <c r="H41" s="88">
        <v>79.67</v>
      </c>
      <c r="I41" s="89">
        <v>98</v>
      </c>
      <c r="J41" s="27" t="s">
        <v>678</v>
      </c>
    </row>
    <row r="42" spans="1:10" s="2" customFormat="1" ht="45" customHeight="1">
      <c r="A42" s="18">
        <v>36</v>
      </c>
      <c r="B42" s="50" t="s">
        <v>1363</v>
      </c>
      <c r="C42" s="50" t="s">
        <v>798</v>
      </c>
      <c r="D42" s="41" t="s">
        <v>799</v>
      </c>
      <c r="E42" s="13" t="s">
        <v>800</v>
      </c>
      <c r="F42" s="43" t="s">
        <v>801</v>
      </c>
      <c r="G42" s="16" t="s">
        <v>802</v>
      </c>
      <c r="H42" s="78">
        <v>150</v>
      </c>
      <c r="I42" s="76">
        <v>150</v>
      </c>
      <c r="J42" s="27" t="s">
        <v>803</v>
      </c>
    </row>
    <row r="43" spans="1:10" s="2" customFormat="1" ht="45" customHeight="1">
      <c r="A43" s="18">
        <v>37</v>
      </c>
      <c r="B43" s="50" t="s">
        <v>804</v>
      </c>
      <c r="C43" s="50" t="s">
        <v>805</v>
      </c>
      <c r="D43" s="16" t="s">
        <v>807</v>
      </c>
      <c r="E43" s="13" t="s">
        <v>709</v>
      </c>
      <c r="F43" s="53" t="s">
        <v>808</v>
      </c>
      <c r="G43" s="54" t="s">
        <v>809</v>
      </c>
      <c r="H43" s="90">
        <v>5599.35</v>
      </c>
      <c r="I43" s="91">
        <f>H43*1.23</f>
        <v>6887.2004999999999</v>
      </c>
      <c r="J43" s="27" t="s">
        <v>698</v>
      </c>
    </row>
    <row r="44" spans="1:10" s="2" customFormat="1" ht="45" customHeight="1">
      <c r="A44" s="18">
        <v>38</v>
      </c>
      <c r="B44" s="50" t="s">
        <v>804</v>
      </c>
      <c r="C44" s="50" t="s">
        <v>806</v>
      </c>
      <c r="D44" s="16" t="s">
        <v>807</v>
      </c>
      <c r="E44" s="13" t="s">
        <v>709</v>
      </c>
      <c r="F44" s="53" t="s">
        <v>810</v>
      </c>
      <c r="G44" s="54" t="s">
        <v>809</v>
      </c>
      <c r="H44" s="90">
        <v>3721.14</v>
      </c>
      <c r="I44" s="91">
        <f>H44*1.23</f>
        <v>4577.0021999999999</v>
      </c>
      <c r="J44" s="27" t="s">
        <v>698</v>
      </c>
    </row>
    <row r="45" spans="1:10" s="2" customFormat="1" ht="45" customHeight="1">
      <c r="A45" s="18">
        <v>39</v>
      </c>
      <c r="B45" s="50" t="s">
        <v>811</v>
      </c>
      <c r="C45" s="50" t="s">
        <v>812</v>
      </c>
      <c r="D45" s="41" t="s">
        <v>813</v>
      </c>
      <c r="E45" s="13"/>
      <c r="F45" s="43" t="s">
        <v>814</v>
      </c>
      <c r="G45" s="16" t="s">
        <v>797</v>
      </c>
      <c r="H45" s="78">
        <v>8330.3700000000008</v>
      </c>
      <c r="I45" s="76">
        <v>10246.36</v>
      </c>
      <c r="J45" s="27" t="s">
        <v>710</v>
      </c>
    </row>
    <row r="46" spans="1:10" s="2" customFormat="1" ht="57.75" customHeight="1">
      <c r="A46" s="18">
        <v>40</v>
      </c>
      <c r="B46" s="50" t="s">
        <v>815</v>
      </c>
      <c r="C46" s="50" t="s">
        <v>936</v>
      </c>
      <c r="D46" s="41" t="s">
        <v>816</v>
      </c>
      <c r="E46" s="13"/>
      <c r="F46" s="38" t="s">
        <v>817</v>
      </c>
      <c r="G46" s="16" t="s">
        <v>802</v>
      </c>
      <c r="H46" s="78">
        <v>155.25</v>
      </c>
      <c r="I46" s="76">
        <v>190.96</v>
      </c>
      <c r="J46" s="27" t="s">
        <v>710</v>
      </c>
    </row>
    <row r="47" spans="1:10" s="2" customFormat="1" ht="45" customHeight="1">
      <c r="A47" s="18">
        <v>41</v>
      </c>
      <c r="B47" s="46" t="s">
        <v>818</v>
      </c>
      <c r="C47" s="46" t="s">
        <v>819</v>
      </c>
      <c r="D47" s="48" t="s">
        <v>820</v>
      </c>
      <c r="E47" s="48" t="s">
        <v>821</v>
      </c>
      <c r="F47" s="53" t="s">
        <v>822</v>
      </c>
      <c r="G47" s="54" t="s">
        <v>823</v>
      </c>
      <c r="H47" s="90">
        <v>1750</v>
      </c>
      <c r="I47" s="90">
        <f>H47*1.23</f>
        <v>2152.5</v>
      </c>
      <c r="J47" s="49" t="s">
        <v>698</v>
      </c>
    </row>
    <row r="48" spans="1:10" s="2" customFormat="1" ht="45" customHeight="1">
      <c r="A48" s="18">
        <v>42</v>
      </c>
      <c r="B48" s="50" t="s">
        <v>824</v>
      </c>
      <c r="C48" s="50" t="s">
        <v>825</v>
      </c>
      <c r="D48" s="16" t="s">
        <v>831</v>
      </c>
      <c r="E48" s="13" t="s">
        <v>827</v>
      </c>
      <c r="F48" s="43" t="s">
        <v>828</v>
      </c>
      <c r="G48" s="16" t="s">
        <v>829</v>
      </c>
      <c r="H48" s="78">
        <v>95.93</v>
      </c>
      <c r="I48" s="76">
        <v>118</v>
      </c>
      <c r="J48" s="27" t="s">
        <v>830</v>
      </c>
    </row>
    <row r="49" spans="1:10" s="2" customFormat="1" ht="55.5" customHeight="1">
      <c r="A49" s="18">
        <v>43</v>
      </c>
      <c r="B49" s="50" t="s">
        <v>824</v>
      </c>
      <c r="C49" s="50" t="s">
        <v>929</v>
      </c>
      <c r="D49" s="16" t="s">
        <v>826</v>
      </c>
      <c r="E49" s="13" t="s">
        <v>802</v>
      </c>
      <c r="F49" s="43" t="s">
        <v>832</v>
      </c>
      <c r="G49" s="16" t="s">
        <v>833</v>
      </c>
      <c r="H49" s="78">
        <v>215.45</v>
      </c>
      <c r="I49" s="76">
        <v>265</v>
      </c>
      <c r="J49" s="27" t="s">
        <v>834</v>
      </c>
    </row>
    <row r="50" spans="1:10" s="2" customFormat="1" ht="45" customHeight="1">
      <c r="A50" s="18">
        <v>44</v>
      </c>
      <c r="B50" s="50" t="s">
        <v>835</v>
      </c>
      <c r="C50" s="50" t="s">
        <v>836</v>
      </c>
      <c r="D50" s="41" t="s">
        <v>839</v>
      </c>
      <c r="E50" s="13" t="s">
        <v>840</v>
      </c>
      <c r="F50" s="43" t="s">
        <v>837</v>
      </c>
      <c r="G50" s="16" t="s">
        <v>809</v>
      </c>
      <c r="H50" s="78">
        <v>231.65</v>
      </c>
      <c r="I50" s="76">
        <v>284.93</v>
      </c>
      <c r="J50" s="27" t="s">
        <v>838</v>
      </c>
    </row>
    <row r="51" spans="1:10" s="2" customFormat="1" ht="45" customHeight="1">
      <c r="A51" s="18">
        <v>45</v>
      </c>
      <c r="B51" s="50" t="s">
        <v>841</v>
      </c>
      <c r="C51" s="29" t="s">
        <v>842</v>
      </c>
      <c r="D51" s="15" t="s">
        <v>843</v>
      </c>
      <c r="E51" s="13"/>
      <c r="F51" s="37" t="s">
        <v>844</v>
      </c>
      <c r="G51" s="12" t="s">
        <v>845</v>
      </c>
      <c r="H51" s="67">
        <v>209.67</v>
      </c>
      <c r="I51" s="66">
        <v>220.15</v>
      </c>
      <c r="J51" s="27" t="s">
        <v>678</v>
      </c>
    </row>
    <row r="52" spans="1:10" s="2" customFormat="1" ht="51" customHeight="1">
      <c r="A52" s="18">
        <v>46</v>
      </c>
      <c r="B52" s="29" t="s">
        <v>846</v>
      </c>
      <c r="C52" s="29" t="s">
        <v>847</v>
      </c>
      <c r="D52" s="15" t="s">
        <v>848</v>
      </c>
      <c r="E52" s="12" t="s">
        <v>849</v>
      </c>
      <c r="F52" s="37" t="s">
        <v>808</v>
      </c>
      <c r="G52" s="55" t="s">
        <v>850</v>
      </c>
      <c r="H52" s="85">
        <v>2500</v>
      </c>
      <c r="I52" s="86">
        <v>3075</v>
      </c>
      <c r="J52" s="27" t="s">
        <v>678</v>
      </c>
    </row>
    <row r="53" spans="1:10" s="2" customFormat="1" ht="60" customHeight="1">
      <c r="A53" s="18">
        <v>47</v>
      </c>
      <c r="B53" s="50" t="s">
        <v>851</v>
      </c>
      <c r="C53" s="29" t="s">
        <v>852</v>
      </c>
      <c r="D53" s="41" t="s">
        <v>853</v>
      </c>
      <c r="E53" s="55" t="s">
        <v>854</v>
      </c>
      <c r="F53" s="44" t="s">
        <v>855</v>
      </c>
      <c r="G53" s="55" t="s">
        <v>856</v>
      </c>
      <c r="H53" s="92">
        <v>1387.74</v>
      </c>
      <c r="I53" s="93">
        <v>1706.92</v>
      </c>
      <c r="J53" s="27" t="s">
        <v>678</v>
      </c>
    </row>
    <row r="54" spans="1:10" s="2" customFormat="1" ht="45.75" customHeight="1">
      <c r="A54" s="18">
        <v>48</v>
      </c>
      <c r="B54" s="29" t="s">
        <v>857</v>
      </c>
      <c r="C54" s="29" t="s">
        <v>858</v>
      </c>
      <c r="D54" s="15" t="s">
        <v>859</v>
      </c>
      <c r="E54" s="13"/>
      <c r="F54" s="37" t="s">
        <v>860</v>
      </c>
      <c r="G54" s="12" t="s">
        <v>861</v>
      </c>
      <c r="H54" s="67">
        <v>120</v>
      </c>
      <c r="I54" s="66">
        <v>120</v>
      </c>
      <c r="J54" s="27" t="s">
        <v>678</v>
      </c>
    </row>
    <row r="55" spans="1:10" s="2" customFormat="1" ht="45" customHeight="1">
      <c r="A55" s="18">
        <v>49</v>
      </c>
      <c r="B55" s="50" t="s">
        <v>862</v>
      </c>
      <c r="C55" s="29" t="s">
        <v>863</v>
      </c>
      <c r="D55" s="15" t="s">
        <v>675</v>
      </c>
      <c r="E55" s="13"/>
      <c r="F55" s="38" t="s">
        <v>810</v>
      </c>
      <c r="G55" s="55" t="s">
        <v>864</v>
      </c>
      <c r="H55" s="85">
        <v>320</v>
      </c>
      <c r="I55" s="86">
        <v>320</v>
      </c>
      <c r="J55" s="27" t="s">
        <v>678</v>
      </c>
    </row>
    <row r="56" spans="1:10" s="2" customFormat="1" ht="45" customHeight="1">
      <c r="A56" s="18">
        <v>50</v>
      </c>
      <c r="B56" s="29" t="s">
        <v>789</v>
      </c>
      <c r="C56" s="51" t="s">
        <v>865</v>
      </c>
      <c r="D56" s="15" t="s">
        <v>791</v>
      </c>
      <c r="E56" s="13"/>
      <c r="F56" s="44" t="s">
        <v>866</v>
      </c>
      <c r="G56" s="55" t="s">
        <v>867</v>
      </c>
      <c r="H56" s="85">
        <v>62.2</v>
      </c>
      <c r="I56" s="86">
        <v>67.17</v>
      </c>
      <c r="J56" s="27" t="s">
        <v>678</v>
      </c>
    </row>
    <row r="57" spans="1:10" s="1" customFormat="1" ht="48.75" customHeight="1">
      <c r="A57" s="18">
        <v>51</v>
      </c>
      <c r="B57" s="29" t="s">
        <v>789</v>
      </c>
      <c r="C57" s="51" t="s">
        <v>868</v>
      </c>
      <c r="D57" s="15" t="s">
        <v>791</v>
      </c>
      <c r="E57" s="12"/>
      <c r="F57" s="56" t="s">
        <v>869</v>
      </c>
      <c r="G57" s="13" t="s">
        <v>867</v>
      </c>
      <c r="H57" s="78">
        <v>6.8</v>
      </c>
      <c r="I57" s="76">
        <v>7.34</v>
      </c>
      <c r="J57" s="25" t="s">
        <v>678</v>
      </c>
    </row>
    <row r="58" spans="1:10" s="1" customFormat="1" ht="33" customHeight="1">
      <c r="A58" s="18">
        <v>52</v>
      </c>
      <c r="B58" s="29" t="s">
        <v>870</v>
      </c>
      <c r="C58" s="29" t="s">
        <v>871</v>
      </c>
      <c r="D58" s="15" t="s">
        <v>872</v>
      </c>
      <c r="E58" s="12"/>
      <c r="F58" s="42" t="s">
        <v>873</v>
      </c>
      <c r="G58" s="41" t="s">
        <v>874</v>
      </c>
      <c r="H58" s="85">
        <v>1070.0999999999999</v>
      </c>
      <c r="I58" s="85">
        <v>1390.1</v>
      </c>
      <c r="J58" s="26" t="s">
        <v>875</v>
      </c>
    </row>
    <row r="59" spans="1:10" s="2" customFormat="1" ht="39" customHeight="1">
      <c r="A59" s="18">
        <v>53</v>
      </c>
      <c r="B59" s="50" t="s">
        <v>876</v>
      </c>
      <c r="C59" s="29" t="s">
        <v>877</v>
      </c>
      <c r="D59" s="41" t="s">
        <v>878</v>
      </c>
      <c r="E59" s="13" t="s">
        <v>879</v>
      </c>
      <c r="F59" s="38" t="s">
        <v>880</v>
      </c>
      <c r="G59" s="13" t="s">
        <v>845</v>
      </c>
      <c r="H59" s="78">
        <v>2500</v>
      </c>
      <c r="I59" s="76">
        <v>3075</v>
      </c>
      <c r="J59" s="27" t="s">
        <v>678</v>
      </c>
    </row>
    <row r="60" spans="1:10" s="2" customFormat="1" ht="48.75" customHeight="1">
      <c r="A60" s="18">
        <v>54</v>
      </c>
      <c r="B60" s="29" t="s">
        <v>881</v>
      </c>
      <c r="C60" s="29" t="s">
        <v>882</v>
      </c>
      <c r="D60" s="47" t="s">
        <v>675</v>
      </c>
      <c r="E60" s="12"/>
      <c r="F60" s="42" t="s">
        <v>883</v>
      </c>
      <c r="G60" s="16" t="s">
        <v>884</v>
      </c>
      <c r="H60" s="78">
        <v>144.44</v>
      </c>
      <c r="I60" s="76">
        <v>156</v>
      </c>
      <c r="J60" s="27" t="s">
        <v>834</v>
      </c>
    </row>
    <row r="61" spans="1:10" s="2" customFormat="1" ht="37.5" customHeight="1">
      <c r="A61" s="18">
        <v>55</v>
      </c>
      <c r="B61" s="46" t="s">
        <v>891</v>
      </c>
      <c r="C61" s="46" t="s">
        <v>892</v>
      </c>
      <c r="D61" s="47" t="s">
        <v>675</v>
      </c>
      <c r="E61" s="47"/>
      <c r="F61" s="57" t="s">
        <v>799</v>
      </c>
      <c r="G61" s="58" t="s">
        <v>893</v>
      </c>
      <c r="H61" s="94">
        <v>999.19</v>
      </c>
      <c r="I61" s="95">
        <f>H61*1.23</f>
        <v>1229.0037</v>
      </c>
      <c r="J61" s="49" t="s">
        <v>698</v>
      </c>
    </row>
    <row r="62" spans="1:10" s="2" customFormat="1" ht="45" customHeight="1">
      <c r="A62" s="18">
        <v>56</v>
      </c>
      <c r="B62" s="46" t="s">
        <v>885</v>
      </c>
      <c r="C62" s="46" t="s">
        <v>886</v>
      </c>
      <c r="D62" s="47" t="s">
        <v>887</v>
      </c>
      <c r="E62" s="47" t="s">
        <v>888</v>
      </c>
      <c r="F62" s="48" t="s">
        <v>889</v>
      </c>
      <c r="G62" s="48" t="s">
        <v>890</v>
      </c>
      <c r="H62" s="87">
        <v>179.85</v>
      </c>
      <c r="I62" s="87">
        <f>H62*1.23</f>
        <v>221.21549999999999</v>
      </c>
      <c r="J62" s="49" t="s">
        <v>698</v>
      </c>
    </row>
    <row r="63" spans="1:10" s="2" customFormat="1" ht="45" customHeight="1">
      <c r="A63" s="18">
        <v>57</v>
      </c>
      <c r="B63" s="62" t="s">
        <v>894</v>
      </c>
      <c r="C63" s="62" t="s">
        <v>895</v>
      </c>
      <c r="D63" s="63" t="s">
        <v>896</v>
      </c>
      <c r="E63" s="12"/>
      <c r="F63" s="60" t="s">
        <v>897</v>
      </c>
      <c r="G63" s="59" t="s">
        <v>893</v>
      </c>
      <c r="H63" s="59">
        <v>930</v>
      </c>
      <c r="I63" s="96">
        <v>930</v>
      </c>
      <c r="J63" s="61" t="s">
        <v>898</v>
      </c>
    </row>
    <row r="64" spans="1:10" s="2" customFormat="1" ht="45" customHeight="1">
      <c r="A64" s="18">
        <v>58</v>
      </c>
      <c r="B64" s="29" t="s">
        <v>899</v>
      </c>
      <c r="C64" s="29" t="s">
        <v>900</v>
      </c>
      <c r="D64" s="15" t="s">
        <v>901</v>
      </c>
      <c r="E64" s="12"/>
      <c r="F64" s="14" t="s">
        <v>902</v>
      </c>
      <c r="G64" s="23" t="s">
        <v>903</v>
      </c>
      <c r="H64" s="97">
        <v>17.48</v>
      </c>
      <c r="I64" s="13">
        <v>21.5</v>
      </c>
      <c r="J64" s="41" t="s">
        <v>907</v>
      </c>
    </row>
    <row r="65" spans="1:10" s="2" customFormat="1" ht="45" customHeight="1">
      <c r="A65" s="18">
        <v>59</v>
      </c>
      <c r="B65" s="29" t="s">
        <v>904</v>
      </c>
      <c r="C65" s="29" t="s">
        <v>905</v>
      </c>
      <c r="D65" s="15" t="s">
        <v>901</v>
      </c>
      <c r="E65" s="12"/>
      <c r="F65" s="64" t="s">
        <v>908</v>
      </c>
      <c r="G65" s="23" t="s">
        <v>906</v>
      </c>
      <c r="H65" s="27">
        <v>258</v>
      </c>
      <c r="I65" s="27">
        <v>258</v>
      </c>
      <c r="J65" s="41" t="s">
        <v>907</v>
      </c>
    </row>
    <row r="66" spans="1:10" s="2" customFormat="1" ht="45" customHeight="1">
      <c r="A66" s="18">
        <v>60</v>
      </c>
      <c r="B66" s="29" t="s">
        <v>1068</v>
      </c>
      <c r="C66" s="50" t="s">
        <v>909</v>
      </c>
      <c r="D66" s="15" t="s">
        <v>913</v>
      </c>
      <c r="E66" s="12" t="s">
        <v>910</v>
      </c>
      <c r="F66" s="37" t="s">
        <v>911</v>
      </c>
      <c r="G66" s="12" t="s">
        <v>912</v>
      </c>
      <c r="H66" s="67">
        <v>25</v>
      </c>
      <c r="I66" s="66">
        <v>30.75</v>
      </c>
      <c r="J66" s="27" t="s">
        <v>678</v>
      </c>
    </row>
    <row r="67" spans="1:10" s="2" customFormat="1" ht="45" customHeight="1">
      <c r="A67" s="18">
        <v>61</v>
      </c>
      <c r="B67" s="29" t="s">
        <v>914</v>
      </c>
      <c r="C67" s="29" t="s">
        <v>915</v>
      </c>
      <c r="D67" s="15" t="s">
        <v>916</v>
      </c>
      <c r="E67" s="12" t="s">
        <v>917</v>
      </c>
      <c r="F67" s="42" t="s">
        <v>918</v>
      </c>
      <c r="G67" s="16" t="s">
        <v>919</v>
      </c>
      <c r="H67" s="78">
        <v>600</v>
      </c>
      <c r="I67" s="76">
        <v>738</v>
      </c>
      <c r="J67" s="27" t="s">
        <v>875</v>
      </c>
    </row>
    <row r="68" spans="1:10" s="2" customFormat="1" ht="45" customHeight="1">
      <c r="A68" s="18">
        <v>62</v>
      </c>
      <c r="B68" s="29" t="s">
        <v>904</v>
      </c>
      <c r="C68" s="29" t="s">
        <v>920</v>
      </c>
      <c r="D68" s="15" t="s">
        <v>901</v>
      </c>
      <c r="E68" s="12"/>
      <c r="F68" s="42" t="s">
        <v>921</v>
      </c>
      <c r="G68" s="16" t="s">
        <v>827</v>
      </c>
      <c r="H68" s="78">
        <v>258</v>
      </c>
      <c r="I68" s="76">
        <v>258</v>
      </c>
      <c r="J68" s="27" t="s">
        <v>922</v>
      </c>
    </row>
    <row r="69" spans="1:10" s="2" customFormat="1" ht="45" customHeight="1">
      <c r="A69" s="18">
        <v>63</v>
      </c>
      <c r="B69" s="29" t="s">
        <v>904</v>
      </c>
      <c r="C69" s="29" t="s">
        <v>923</v>
      </c>
      <c r="D69" s="15" t="s">
        <v>901</v>
      </c>
      <c r="E69" s="13"/>
      <c r="F69" s="65" t="s">
        <v>924</v>
      </c>
      <c r="G69" s="12" t="s">
        <v>850</v>
      </c>
      <c r="H69" s="67">
        <v>516</v>
      </c>
      <c r="I69" s="66">
        <v>516</v>
      </c>
      <c r="J69" s="27" t="s">
        <v>925</v>
      </c>
    </row>
    <row r="70" spans="1:10" s="2" customFormat="1" ht="45" customHeight="1">
      <c r="A70" s="18">
        <v>64</v>
      </c>
      <c r="B70" s="50" t="s">
        <v>904</v>
      </c>
      <c r="C70" s="50" t="s">
        <v>926</v>
      </c>
      <c r="D70" s="41" t="s">
        <v>901</v>
      </c>
      <c r="E70" s="13"/>
      <c r="F70" s="43" t="s">
        <v>927</v>
      </c>
      <c r="G70" s="16" t="s">
        <v>827</v>
      </c>
      <c r="H70" s="78">
        <v>774</v>
      </c>
      <c r="I70" s="76">
        <v>774</v>
      </c>
      <c r="J70" s="27" t="s">
        <v>928</v>
      </c>
    </row>
    <row r="71" spans="1:10" s="2" customFormat="1" ht="45" customHeight="1">
      <c r="A71" s="18">
        <v>65</v>
      </c>
      <c r="B71" s="29" t="s">
        <v>930</v>
      </c>
      <c r="C71" s="29" t="s">
        <v>931</v>
      </c>
      <c r="D71" s="15" t="s">
        <v>932</v>
      </c>
      <c r="E71" s="13"/>
      <c r="F71" s="52" t="s">
        <v>933</v>
      </c>
      <c r="G71" s="12" t="s">
        <v>856</v>
      </c>
      <c r="H71" s="88">
        <v>1275.26</v>
      </c>
      <c r="I71" s="66">
        <v>1568.58</v>
      </c>
      <c r="J71" s="27" t="s">
        <v>678</v>
      </c>
    </row>
    <row r="72" spans="1:10" s="2" customFormat="1" ht="45" customHeight="1">
      <c r="A72" s="18">
        <v>66</v>
      </c>
      <c r="B72" s="29" t="s">
        <v>930</v>
      </c>
      <c r="C72" s="29" t="s">
        <v>934</v>
      </c>
      <c r="D72" s="15" t="s">
        <v>932</v>
      </c>
      <c r="E72" s="13"/>
      <c r="F72" s="38" t="s">
        <v>935</v>
      </c>
      <c r="G72" s="55" t="s">
        <v>856</v>
      </c>
      <c r="H72" s="85">
        <v>3303.86</v>
      </c>
      <c r="I72" s="86">
        <v>4063.76</v>
      </c>
      <c r="J72" s="27" t="s">
        <v>678</v>
      </c>
    </row>
    <row r="73" spans="1:10" s="2" customFormat="1" ht="45" customHeight="1">
      <c r="A73" s="18">
        <v>67</v>
      </c>
      <c r="B73" s="29" t="s">
        <v>937</v>
      </c>
      <c r="C73" s="29" t="s">
        <v>938</v>
      </c>
      <c r="D73" s="41" t="s">
        <v>939</v>
      </c>
      <c r="E73" s="13"/>
      <c r="F73" s="38" t="s">
        <v>940</v>
      </c>
      <c r="G73" s="13" t="s">
        <v>941</v>
      </c>
      <c r="H73" s="78">
        <v>352.2</v>
      </c>
      <c r="I73" s="76">
        <v>433.21</v>
      </c>
      <c r="J73" s="27" t="s">
        <v>678</v>
      </c>
    </row>
    <row r="74" spans="1:10" s="2" customFormat="1" ht="45" customHeight="1">
      <c r="A74" s="18">
        <v>68</v>
      </c>
      <c r="B74" s="50" t="s">
        <v>942</v>
      </c>
      <c r="C74" s="50" t="s">
        <v>943</v>
      </c>
      <c r="D74" s="41" t="s">
        <v>944</v>
      </c>
      <c r="E74" s="13"/>
      <c r="F74" s="43" t="s">
        <v>945</v>
      </c>
      <c r="G74" s="16" t="s">
        <v>864</v>
      </c>
      <c r="H74" s="78">
        <v>447.15</v>
      </c>
      <c r="I74" s="76">
        <v>550</v>
      </c>
      <c r="J74" s="27" t="s">
        <v>690</v>
      </c>
    </row>
    <row r="75" spans="1:10" s="2" customFormat="1" ht="45" customHeight="1">
      <c r="A75" s="18">
        <v>69</v>
      </c>
      <c r="B75" s="29" t="s">
        <v>946</v>
      </c>
      <c r="C75" s="51" t="s">
        <v>947</v>
      </c>
      <c r="D75" s="15" t="s">
        <v>948</v>
      </c>
      <c r="E75" s="12" t="s">
        <v>949</v>
      </c>
      <c r="F75" s="37" t="s">
        <v>950</v>
      </c>
      <c r="G75" s="12" t="s">
        <v>951</v>
      </c>
      <c r="H75" s="67">
        <v>1000</v>
      </c>
      <c r="I75" s="66">
        <v>1230</v>
      </c>
      <c r="J75" s="27" t="s">
        <v>678</v>
      </c>
    </row>
    <row r="76" spans="1:10" s="2" customFormat="1" ht="45" customHeight="1">
      <c r="A76" s="18">
        <v>70</v>
      </c>
      <c r="B76" s="50" t="s">
        <v>952</v>
      </c>
      <c r="C76" s="29" t="s">
        <v>953</v>
      </c>
      <c r="D76" s="41" t="s">
        <v>954</v>
      </c>
      <c r="E76" s="55" t="s">
        <v>955</v>
      </c>
      <c r="F76" s="38" t="s">
        <v>956</v>
      </c>
      <c r="G76" s="55" t="s">
        <v>809</v>
      </c>
      <c r="H76" s="85">
        <v>1800</v>
      </c>
      <c r="I76" s="86">
        <v>2214</v>
      </c>
      <c r="J76" s="27" t="s">
        <v>766</v>
      </c>
    </row>
    <row r="77" spans="1:10" s="2" customFormat="1" ht="45" customHeight="1">
      <c r="A77" s="18">
        <v>71</v>
      </c>
      <c r="B77" s="50" t="s">
        <v>957</v>
      </c>
      <c r="C77" s="29" t="s">
        <v>958</v>
      </c>
      <c r="D77" s="15" t="s">
        <v>675</v>
      </c>
      <c r="E77" s="13"/>
      <c r="F77" s="43" t="s">
        <v>959</v>
      </c>
      <c r="G77" s="13" t="s">
        <v>960</v>
      </c>
      <c r="H77" s="78">
        <v>1419.09</v>
      </c>
      <c r="I77" s="76">
        <v>1745.48</v>
      </c>
      <c r="J77" s="27" t="s">
        <v>678</v>
      </c>
    </row>
    <row r="78" spans="1:10" s="2" customFormat="1" ht="45" customHeight="1">
      <c r="A78" s="18">
        <v>72</v>
      </c>
      <c r="B78" s="29" t="s">
        <v>1068</v>
      </c>
      <c r="C78" s="29" t="s">
        <v>961</v>
      </c>
      <c r="D78" s="15" t="s">
        <v>962</v>
      </c>
      <c r="E78" s="12" t="s">
        <v>963</v>
      </c>
      <c r="F78" s="38" t="s">
        <v>964</v>
      </c>
      <c r="G78" s="13" t="s">
        <v>965</v>
      </c>
      <c r="H78" s="78">
        <v>350</v>
      </c>
      <c r="I78" s="76">
        <v>430.5</v>
      </c>
      <c r="J78" s="27" t="s">
        <v>678</v>
      </c>
    </row>
    <row r="79" spans="1:10" s="2" customFormat="1" ht="64.5" customHeight="1">
      <c r="A79" s="18">
        <v>73</v>
      </c>
      <c r="B79" s="50" t="s">
        <v>966</v>
      </c>
      <c r="C79" s="29" t="s">
        <v>969</v>
      </c>
      <c r="D79" s="41" t="s">
        <v>675</v>
      </c>
      <c r="E79" s="13"/>
      <c r="F79" s="38" t="s">
        <v>967</v>
      </c>
      <c r="G79" s="55" t="s">
        <v>968</v>
      </c>
      <c r="H79" s="85">
        <v>97.56</v>
      </c>
      <c r="I79" s="86">
        <v>120</v>
      </c>
      <c r="J79" s="27" t="s">
        <v>678</v>
      </c>
    </row>
    <row r="80" spans="1:10" s="2" customFormat="1" ht="45" customHeight="1">
      <c r="A80" s="18">
        <v>74</v>
      </c>
      <c r="B80" s="29" t="s">
        <v>970</v>
      </c>
      <c r="C80" s="29" t="s">
        <v>971</v>
      </c>
      <c r="D80" s="68" t="s">
        <v>972</v>
      </c>
      <c r="E80" s="12" t="s">
        <v>973</v>
      </c>
      <c r="F80" s="37" t="s">
        <v>974</v>
      </c>
      <c r="G80" s="12" t="s">
        <v>975</v>
      </c>
      <c r="H80" s="67">
        <v>426.1</v>
      </c>
      <c r="I80" s="66">
        <v>524.1</v>
      </c>
      <c r="J80" s="27" t="s">
        <v>678</v>
      </c>
    </row>
    <row r="81" spans="1:10" s="2" customFormat="1" ht="45" customHeight="1">
      <c r="A81" s="18">
        <v>75</v>
      </c>
      <c r="B81" s="69" t="s">
        <v>976</v>
      </c>
      <c r="C81" s="69" t="s">
        <v>977</v>
      </c>
      <c r="D81" s="48" t="s">
        <v>978</v>
      </c>
      <c r="E81" s="48" t="s">
        <v>979</v>
      </c>
      <c r="F81" s="53" t="s">
        <v>980</v>
      </c>
      <c r="G81" s="48" t="s">
        <v>981</v>
      </c>
      <c r="H81" s="87">
        <v>12356.39</v>
      </c>
      <c r="I81" s="98">
        <v>13344.9</v>
      </c>
      <c r="J81" s="27" t="s">
        <v>982</v>
      </c>
    </row>
    <row r="82" spans="1:10" s="2" customFormat="1" ht="45" customHeight="1">
      <c r="A82" s="18">
        <v>76</v>
      </c>
      <c r="B82" s="69" t="s">
        <v>983</v>
      </c>
      <c r="C82" s="50" t="s">
        <v>984</v>
      </c>
      <c r="D82" s="16" t="s">
        <v>848</v>
      </c>
      <c r="E82" s="13" t="s">
        <v>985</v>
      </c>
      <c r="F82" s="43" t="s">
        <v>986</v>
      </c>
      <c r="G82" s="16" t="s">
        <v>987</v>
      </c>
      <c r="H82" s="78">
        <v>19000</v>
      </c>
      <c r="I82" s="76">
        <v>23370</v>
      </c>
      <c r="J82" s="27" t="s">
        <v>988</v>
      </c>
    </row>
    <row r="83" spans="1:10" s="2" customFormat="1" ht="45" customHeight="1">
      <c r="A83" s="18">
        <v>77</v>
      </c>
      <c r="B83" s="50" t="s">
        <v>778</v>
      </c>
      <c r="C83" s="50" t="s">
        <v>989</v>
      </c>
      <c r="D83" s="41" t="s">
        <v>675</v>
      </c>
      <c r="E83" s="13"/>
      <c r="F83" s="43" t="s">
        <v>990</v>
      </c>
      <c r="G83" s="13" t="s">
        <v>991</v>
      </c>
      <c r="H83" s="78">
        <v>372.12</v>
      </c>
      <c r="I83" s="76">
        <v>457.71</v>
      </c>
      <c r="J83" s="27" t="s">
        <v>678</v>
      </c>
    </row>
    <row r="84" spans="1:10" s="2" customFormat="1" ht="45" customHeight="1">
      <c r="A84" s="18">
        <v>78</v>
      </c>
      <c r="B84" s="29" t="s">
        <v>992</v>
      </c>
      <c r="C84" s="50" t="s">
        <v>993</v>
      </c>
      <c r="D84" s="41" t="s">
        <v>675</v>
      </c>
      <c r="E84" s="13"/>
      <c r="F84" s="38" t="s">
        <v>994</v>
      </c>
      <c r="G84" s="13" t="s">
        <v>991</v>
      </c>
      <c r="H84" s="78">
        <v>155.44999999999999</v>
      </c>
      <c r="I84" s="76">
        <v>191.2</v>
      </c>
      <c r="J84" s="27" t="s">
        <v>678</v>
      </c>
    </row>
    <row r="85" spans="1:10" s="2" customFormat="1" ht="45" customHeight="1">
      <c r="A85" s="18">
        <v>79</v>
      </c>
      <c r="B85" s="50" t="s">
        <v>995</v>
      </c>
      <c r="C85" s="29" t="s">
        <v>998</v>
      </c>
      <c r="D85" s="15" t="s">
        <v>675</v>
      </c>
      <c r="E85" s="13"/>
      <c r="F85" s="38" t="s">
        <v>996</v>
      </c>
      <c r="G85" s="16" t="s">
        <v>960</v>
      </c>
      <c r="H85" s="78">
        <v>900.08</v>
      </c>
      <c r="I85" s="76">
        <v>1107.0999999999999</v>
      </c>
      <c r="J85" s="27" t="s">
        <v>678</v>
      </c>
    </row>
    <row r="86" spans="1:10" s="2" customFormat="1" ht="45" customHeight="1">
      <c r="A86" s="18">
        <v>80</v>
      </c>
      <c r="B86" s="50" t="s">
        <v>995</v>
      </c>
      <c r="C86" s="29" t="s">
        <v>999</v>
      </c>
      <c r="D86" s="15" t="s">
        <v>675</v>
      </c>
      <c r="E86" s="13"/>
      <c r="F86" s="38" t="s">
        <v>997</v>
      </c>
      <c r="G86" s="13" t="s">
        <v>960</v>
      </c>
      <c r="H86" s="78">
        <v>313.76</v>
      </c>
      <c r="I86" s="76">
        <v>385.92</v>
      </c>
      <c r="J86" s="27" t="s">
        <v>678</v>
      </c>
    </row>
    <row r="87" spans="1:10" s="2" customFormat="1" ht="45" customHeight="1">
      <c r="A87" s="18">
        <v>81</v>
      </c>
      <c r="B87" s="50" t="s">
        <v>1000</v>
      </c>
      <c r="C87" s="50" t="s">
        <v>1001</v>
      </c>
      <c r="D87" s="16" t="s">
        <v>883</v>
      </c>
      <c r="E87" s="13" t="s">
        <v>1002</v>
      </c>
      <c r="F87" s="43" t="s">
        <v>808</v>
      </c>
      <c r="G87" s="16" t="s">
        <v>1003</v>
      </c>
      <c r="H87" s="78">
        <v>2500</v>
      </c>
      <c r="I87" s="76">
        <f>H87*1.23</f>
        <v>3075</v>
      </c>
      <c r="J87" s="27" t="s">
        <v>698</v>
      </c>
    </row>
    <row r="88" spans="1:10" s="2" customFormat="1" ht="45" customHeight="1">
      <c r="A88" s="18">
        <v>82</v>
      </c>
      <c r="B88" s="50" t="s">
        <v>1000</v>
      </c>
      <c r="C88" s="50" t="s">
        <v>1004</v>
      </c>
      <c r="D88" s="16" t="s">
        <v>1005</v>
      </c>
      <c r="E88" s="13" t="s">
        <v>1002</v>
      </c>
      <c r="F88" s="43" t="s">
        <v>810</v>
      </c>
      <c r="G88" s="16" t="s">
        <v>1003</v>
      </c>
      <c r="H88" s="78">
        <v>2500</v>
      </c>
      <c r="I88" s="76">
        <f>H88*1.23</f>
        <v>3075</v>
      </c>
      <c r="J88" s="27" t="s">
        <v>698</v>
      </c>
    </row>
    <row r="89" spans="1:10" s="2" customFormat="1" ht="45" customHeight="1">
      <c r="A89" s="18">
        <v>83</v>
      </c>
      <c r="B89" s="50" t="s">
        <v>1093</v>
      </c>
      <c r="C89" s="50" t="s">
        <v>1006</v>
      </c>
      <c r="D89" s="41" t="s">
        <v>839</v>
      </c>
      <c r="E89" s="13" t="s">
        <v>840</v>
      </c>
      <c r="F89" s="43" t="s">
        <v>1007</v>
      </c>
      <c r="G89" s="16" t="s">
        <v>1008</v>
      </c>
      <c r="H89" s="78">
        <v>23.41</v>
      </c>
      <c r="I89" s="76">
        <v>28.8</v>
      </c>
      <c r="J89" s="27" t="s">
        <v>838</v>
      </c>
    </row>
    <row r="90" spans="1:10" s="2" customFormat="1" ht="53.25" customHeight="1">
      <c r="A90" s="18">
        <v>84</v>
      </c>
      <c r="B90" s="29" t="s">
        <v>1009</v>
      </c>
      <c r="C90" s="29" t="s">
        <v>1010</v>
      </c>
      <c r="D90" s="15" t="s">
        <v>1011</v>
      </c>
      <c r="E90" s="12" t="s">
        <v>1012</v>
      </c>
      <c r="F90" s="37" t="s">
        <v>1013</v>
      </c>
      <c r="G90" s="12" t="s">
        <v>850</v>
      </c>
      <c r="H90" s="88">
        <v>462.96</v>
      </c>
      <c r="I90" s="89">
        <v>500</v>
      </c>
      <c r="J90" s="27" t="s">
        <v>678</v>
      </c>
    </row>
    <row r="91" spans="1:10" s="2" customFormat="1" ht="53.25" customHeight="1">
      <c r="A91" s="18">
        <v>85</v>
      </c>
      <c r="B91" s="50" t="s">
        <v>1014</v>
      </c>
      <c r="C91" s="29" t="s">
        <v>1015</v>
      </c>
      <c r="D91" s="15" t="s">
        <v>1011</v>
      </c>
      <c r="E91" s="12" t="s">
        <v>1012</v>
      </c>
      <c r="F91" s="38" t="s">
        <v>1005</v>
      </c>
      <c r="G91" s="55" t="s">
        <v>1016</v>
      </c>
      <c r="H91" s="92">
        <v>444.44</v>
      </c>
      <c r="I91" s="93">
        <v>480</v>
      </c>
      <c r="J91" s="27" t="s">
        <v>678</v>
      </c>
    </row>
    <row r="92" spans="1:10" s="2" customFormat="1" ht="45" customHeight="1">
      <c r="A92" s="18">
        <v>86</v>
      </c>
      <c r="B92" s="50" t="s">
        <v>1017</v>
      </c>
      <c r="C92" s="29" t="s">
        <v>1018</v>
      </c>
      <c r="D92" s="41" t="s">
        <v>675</v>
      </c>
      <c r="E92" s="13"/>
      <c r="F92" s="43" t="s">
        <v>1021</v>
      </c>
      <c r="G92" s="13" t="s">
        <v>809</v>
      </c>
      <c r="H92" s="78">
        <v>24.31</v>
      </c>
      <c r="I92" s="76" t="s">
        <v>1022</v>
      </c>
      <c r="J92" s="27" t="s">
        <v>766</v>
      </c>
    </row>
    <row r="93" spans="1:10" s="2" customFormat="1" ht="45" customHeight="1">
      <c r="A93" s="18">
        <v>87</v>
      </c>
      <c r="B93" s="50" t="s">
        <v>1019</v>
      </c>
      <c r="C93" s="50" t="s">
        <v>1020</v>
      </c>
      <c r="D93" s="41" t="s">
        <v>675</v>
      </c>
      <c r="E93" s="13"/>
      <c r="F93" s="43" t="s">
        <v>1023</v>
      </c>
      <c r="G93" s="13" t="s">
        <v>890</v>
      </c>
      <c r="H93" s="78">
        <v>2392</v>
      </c>
      <c r="I93" s="76">
        <v>2942.16</v>
      </c>
      <c r="J93" s="27" t="s">
        <v>766</v>
      </c>
    </row>
    <row r="94" spans="1:10" s="2" customFormat="1" ht="63" customHeight="1">
      <c r="A94" s="18">
        <v>88</v>
      </c>
      <c r="B94" s="29" t="s">
        <v>1024</v>
      </c>
      <c r="C94" s="29" t="s">
        <v>1025</v>
      </c>
      <c r="D94" s="41" t="s">
        <v>675</v>
      </c>
      <c r="E94" s="13"/>
      <c r="F94" s="43" t="s">
        <v>1026</v>
      </c>
      <c r="G94" s="13" t="s">
        <v>854</v>
      </c>
      <c r="H94" s="13">
        <v>755.15</v>
      </c>
      <c r="I94" s="99">
        <v>792.91</v>
      </c>
      <c r="J94" s="27" t="s">
        <v>678</v>
      </c>
    </row>
    <row r="95" spans="1:10" s="2" customFormat="1" ht="62.25" customHeight="1">
      <c r="A95" s="18">
        <v>89</v>
      </c>
      <c r="B95" s="50" t="s">
        <v>783</v>
      </c>
      <c r="C95" s="29" t="s">
        <v>1025</v>
      </c>
      <c r="D95" s="41" t="s">
        <v>675</v>
      </c>
      <c r="E95" s="13"/>
      <c r="F95" s="43" t="s">
        <v>1027</v>
      </c>
      <c r="G95" s="13" t="s">
        <v>850</v>
      </c>
      <c r="H95" s="13">
        <v>7550.83</v>
      </c>
      <c r="I95" s="99">
        <v>8219.1</v>
      </c>
      <c r="J95" s="27" t="s">
        <v>678</v>
      </c>
    </row>
    <row r="96" spans="1:10" s="2" customFormat="1" ht="45" customHeight="1">
      <c r="A96" s="18">
        <v>90</v>
      </c>
      <c r="B96" s="29" t="s">
        <v>1028</v>
      </c>
      <c r="C96" s="29" t="s">
        <v>1029</v>
      </c>
      <c r="D96" s="41" t="s">
        <v>1030</v>
      </c>
      <c r="E96" s="13" t="s">
        <v>1031</v>
      </c>
      <c r="F96" s="43" t="s">
        <v>1032</v>
      </c>
      <c r="G96" s="13" t="s">
        <v>991</v>
      </c>
      <c r="H96" s="78">
        <v>806.9</v>
      </c>
      <c r="I96" s="76">
        <v>992.49</v>
      </c>
      <c r="J96" s="27" t="s">
        <v>678</v>
      </c>
    </row>
    <row r="97" spans="1:10" s="2" customFormat="1" ht="45" customHeight="1">
      <c r="A97" s="18">
        <v>91</v>
      </c>
      <c r="B97" s="29" t="s">
        <v>674</v>
      </c>
      <c r="C97" s="29" t="s">
        <v>679</v>
      </c>
      <c r="D97" s="15" t="s">
        <v>675</v>
      </c>
      <c r="E97" s="13"/>
      <c r="F97" s="43" t="s">
        <v>1033</v>
      </c>
      <c r="G97" s="13" t="s">
        <v>965</v>
      </c>
      <c r="H97" s="78">
        <v>725.61</v>
      </c>
      <c r="I97" s="76">
        <v>892.5</v>
      </c>
      <c r="J97" s="27" t="s">
        <v>678</v>
      </c>
    </row>
    <row r="98" spans="1:10" s="2" customFormat="1" ht="45" customHeight="1">
      <c r="A98" s="18">
        <v>92</v>
      </c>
      <c r="B98" s="29" t="s">
        <v>674</v>
      </c>
      <c r="C98" s="29" t="s">
        <v>679</v>
      </c>
      <c r="D98" s="15" t="s">
        <v>675</v>
      </c>
      <c r="E98" s="13"/>
      <c r="F98" s="38" t="s">
        <v>1034</v>
      </c>
      <c r="G98" s="13" t="s">
        <v>991</v>
      </c>
      <c r="H98" s="78">
        <v>80</v>
      </c>
      <c r="I98" s="76">
        <v>98.4</v>
      </c>
      <c r="J98" s="27" t="s">
        <v>678</v>
      </c>
    </row>
    <row r="99" spans="1:10" s="2" customFormat="1" ht="45" customHeight="1">
      <c r="A99" s="18">
        <v>93</v>
      </c>
      <c r="B99" s="50" t="s">
        <v>1036</v>
      </c>
      <c r="C99" s="50" t="s">
        <v>1046</v>
      </c>
      <c r="D99" s="41" t="s">
        <v>675</v>
      </c>
      <c r="E99" s="13"/>
      <c r="F99" s="38" t="s">
        <v>1037</v>
      </c>
      <c r="G99" s="16" t="s">
        <v>1038</v>
      </c>
      <c r="H99" s="78">
        <v>106.48</v>
      </c>
      <c r="I99" s="76">
        <v>115</v>
      </c>
      <c r="J99" s="27" t="s">
        <v>690</v>
      </c>
    </row>
    <row r="100" spans="1:10" s="2" customFormat="1" ht="45" customHeight="1">
      <c r="A100" s="18">
        <v>94</v>
      </c>
      <c r="B100" s="50" t="s">
        <v>1039</v>
      </c>
      <c r="C100" s="50" t="s">
        <v>1047</v>
      </c>
      <c r="D100" s="41" t="s">
        <v>1040</v>
      </c>
      <c r="E100" s="13"/>
      <c r="F100" s="38" t="s">
        <v>1041</v>
      </c>
      <c r="G100" s="16" t="s">
        <v>1042</v>
      </c>
      <c r="H100" s="78">
        <v>264.45</v>
      </c>
      <c r="I100" s="76">
        <v>325.27999999999997</v>
      </c>
      <c r="J100" s="27" t="s">
        <v>690</v>
      </c>
    </row>
    <row r="101" spans="1:10" s="2" customFormat="1" ht="45" customHeight="1">
      <c r="A101" s="18">
        <v>95</v>
      </c>
      <c r="B101" s="50" t="s">
        <v>1043</v>
      </c>
      <c r="C101" s="50" t="s">
        <v>1048</v>
      </c>
      <c r="D101" s="41" t="s">
        <v>675</v>
      </c>
      <c r="E101" s="13"/>
      <c r="F101" s="38" t="s">
        <v>1044</v>
      </c>
      <c r="G101" s="16" t="s">
        <v>1045</v>
      </c>
      <c r="H101" s="78">
        <v>231.07</v>
      </c>
      <c r="I101" s="76">
        <v>284.22000000000003</v>
      </c>
      <c r="J101" s="27" t="s">
        <v>690</v>
      </c>
    </row>
    <row r="102" spans="1:10" s="2" customFormat="1" ht="71.25" customHeight="1">
      <c r="A102" s="18">
        <v>96</v>
      </c>
      <c r="B102" s="50" t="s">
        <v>1049</v>
      </c>
      <c r="C102" s="50" t="s">
        <v>1050</v>
      </c>
      <c r="D102" s="41" t="s">
        <v>1051</v>
      </c>
      <c r="E102" s="55" t="s">
        <v>1052</v>
      </c>
      <c r="F102" s="43" t="s">
        <v>1053</v>
      </c>
      <c r="G102" s="16" t="s">
        <v>1054</v>
      </c>
      <c r="H102" s="85">
        <v>112.5</v>
      </c>
      <c r="I102" s="86">
        <v>121.5</v>
      </c>
      <c r="J102" s="27" t="s">
        <v>988</v>
      </c>
    </row>
    <row r="103" spans="1:10" s="2" customFormat="1" ht="45" customHeight="1">
      <c r="A103" s="18">
        <v>97</v>
      </c>
      <c r="B103" s="50" t="s">
        <v>1055</v>
      </c>
      <c r="C103" s="50" t="s">
        <v>1056</v>
      </c>
      <c r="D103" s="16" t="s">
        <v>848</v>
      </c>
      <c r="E103" s="13" t="s">
        <v>1057</v>
      </c>
      <c r="F103" s="43" t="s">
        <v>1058</v>
      </c>
      <c r="G103" s="16" t="s">
        <v>1016</v>
      </c>
      <c r="H103" s="78">
        <v>600</v>
      </c>
      <c r="I103" s="76">
        <v>648</v>
      </c>
      <c r="J103" s="27" t="s">
        <v>988</v>
      </c>
    </row>
    <row r="104" spans="1:10" s="2" customFormat="1" ht="45" customHeight="1">
      <c r="A104" s="18">
        <v>98</v>
      </c>
      <c r="B104" s="50" t="s">
        <v>1059</v>
      </c>
      <c r="C104" s="50" t="s">
        <v>1060</v>
      </c>
      <c r="D104" s="41" t="s">
        <v>1061</v>
      </c>
      <c r="E104" s="13" t="s">
        <v>1062</v>
      </c>
      <c r="F104" s="38" t="s">
        <v>1063</v>
      </c>
      <c r="G104" s="16" t="s">
        <v>1003</v>
      </c>
      <c r="H104" s="78">
        <v>247.68</v>
      </c>
      <c r="I104" s="76">
        <v>304.64999999999998</v>
      </c>
      <c r="J104" s="27" t="s">
        <v>710</v>
      </c>
    </row>
    <row r="105" spans="1:10" s="2" customFormat="1" ht="45" customHeight="1">
      <c r="A105" s="18">
        <v>99</v>
      </c>
      <c r="B105" s="50" t="s">
        <v>1064</v>
      </c>
      <c r="C105" s="50" t="s">
        <v>1069</v>
      </c>
      <c r="D105" s="16" t="s">
        <v>1065</v>
      </c>
      <c r="E105" s="13" t="s">
        <v>1031</v>
      </c>
      <c r="F105" s="43" t="s">
        <v>1066</v>
      </c>
      <c r="G105" s="16" t="s">
        <v>1067</v>
      </c>
      <c r="H105" s="78">
        <v>61.6</v>
      </c>
      <c r="I105" s="76">
        <v>66.53</v>
      </c>
      <c r="J105" s="27" t="s">
        <v>710</v>
      </c>
    </row>
    <row r="106" spans="1:10" s="2" customFormat="1" ht="45" customHeight="1">
      <c r="A106" s="18">
        <v>100</v>
      </c>
      <c r="B106" s="50" t="s">
        <v>1070</v>
      </c>
      <c r="C106" s="50" t="s">
        <v>1071</v>
      </c>
      <c r="D106" s="41" t="s">
        <v>839</v>
      </c>
      <c r="E106" s="13" t="s">
        <v>840</v>
      </c>
      <c r="F106" s="43" t="s">
        <v>1072</v>
      </c>
      <c r="G106" s="16" t="s">
        <v>1073</v>
      </c>
      <c r="H106" s="78">
        <v>390.24</v>
      </c>
      <c r="I106" s="76">
        <v>480</v>
      </c>
      <c r="J106" s="27" t="s">
        <v>838</v>
      </c>
    </row>
    <row r="107" spans="1:10" s="2" customFormat="1" ht="45" customHeight="1">
      <c r="A107" s="18">
        <v>101</v>
      </c>
      <c r="B107" s="50" t="s">
        <v>1074</v>
      </c>
      <c r="C107" s="50" t="s">
        <v>1075</v>
      </c>
      <c r="D107" s="41" t="s">
        <v>1076</v>
      </c>
      <c r="E107" s="13"/>
      <c r="F107" s="38" t="s">
        <v>1077</v>
      </c>
      <c r="G107" s="16" t="s">
        <v>1078</v>
      </c>
      <c r="H107" s="78">
        <v>250</v>
      </c>
      <c r="I107" s="76">
        <v>250</v>
      </c>
      <c r="J107" s="26" t="s">
        <v>907</v>
      </c>
    </row>
    <row r="108" spans="1:10" s="2" customFormat="1" ht="64.5" customHeight="1">
      <c r="A108" s="18">
        <v>102</v>
      </c>
      <c r="B108" s="50" t="s">
        <v>841</v>
      </c>
      <c r="C108" s="29" t="s">
        <v>1079</v>
      </c>
      <c r="D108" s="15" t="s">
        <v>843</v>
      </c>
      <c r="E108" s="13"/>
      <c r="F108" s="43" t="s">
        <v>1080</v>
      </c>
      <c r="G108" s="13" t="s">
        <v>1081</v>
      </c>
      <c r="H108" s="78">
        <v>283.81</v>
      </c>
      <c r="I108" s="76">
        <v>298</v>
      </c>
      <c r="J108" s="27" t="s">
        <v>678</v>
      </c>
    </row>
    <row r="109" spans="1:10" s="1" customFormat="1" ht="42.75" customHeight="1">
      <c r="A109" s="18">
        <v>103</v>
      </c>
      <c r="B109" s="29" t="s">
        <v>1082</v>
      </c>
      <c r="C109" s="29" t="s">
        <v>702</v>
      </c>
      <c r="D109" s="15" t="s">
        <v>703</v>
      </c>
      <c r="E109" s="16" t="s">
        <v>704</v>
      </c>
      <c r="F109" s="44" t="s">
        <v>705</v>
      </c>
      <c r="G109" s="12" t="s">
        <v>677</v>
      </c>
      <c r="H109" s="67">
        <v>326.33999999999997</v>
      </c>
      <c r="I109" s="66">
        <v>401.4</v>
      </c>
      <c r="J109" s="25" t="s">
        <v>678</v>
      </c>
    </row>
    <row r="110" spans="1:10" s="1" customFormat="1" ht="36.75" customHeight="1">
      <c r="A110" s="18">
        <v>104</v>
      </c>
      <c r="B110" s="29" t="s">
        <v>1083</v>
      </c>
      <c r="C110" s="29" t="s">
        <v>1084</v>
      </c>
      <c r="D110" s="15" t="s">
        <v>1085</v>
      </c>
      <c r="E110" s="12" t="s">
        <v>1086</v>
      </c>
      <c r="F110" s="65" t="s">
        <v>1087</v>
      </c>
      <c r="G110" s="12" t="s">
        <v>1081</v>
      </c>
      <c r="H110" s="67">
        <v>2656.55</v>
      </c>
      <c r="I110" s="66">
        <v>2656.55</v>
      </c>
      <c r="J110" s="26" t="s">
        <v>678</v>
      </c>
    </row>
    <row r="111" spans="1:10" s="2" customFormat="1" ht="45" customHeight="1">
      <c r="A111" s="18">
        <v>105</v>
      </c>
      <c r="B111" s="29" t="s">
        <v>674</v>
      </c>
      <c r="C111" s="29" t="s">
        <v>679</v>
      </c>
      <c r="D111" s="15" t="s">
        <v>675</v>
      </c>
      <c r="E111" s="12"/>
      <c r="F111" s="43" t="s">
        <v>1088</v>
      </c>
      <c r="G111" s="13" t="s">
        <v>1089</v>
      </c>
      <c r="H111" s="78">
        <v>261</v>
      </c>
      <c r="I111" s="76">
        <v>321.02999999999997</v>
      </c>
      <c r="J111" s="27" t="s">
        <v>678</v>
      </c>
    </row>
    <row r="112" spans="1:10" s="2" customFormat="1" ht="69" customHeight="1">
      <c r="A112" s="18">
        <v>106</v>
      </c>
      <c r="B112" s="29" t="s">
        <v>1090</v>
      </c>
      <c r="C112" s="51" t="s">
        <v>1091</v>
      </c>
      <c r="D112" s="15" t="s">
        <v>675</v>
      </c>
      <c r="E112" s="12"/>
      <c r="F112" s="38" t="s">
        <v>1092</v>
      </c>
      <c r="G112" s="55" t="s">
        <v>941</v>
      </c>
      <c r="H112" s="85">
        <v>450</v>
      </c>
      <c r="I112" s="86">
        <v>450</v>
      </c>
      <c r="J112" s="27" t="s">
        <v>678</v>
      </c>
    </row>
    <row r="113" spans="1:10" s="2" customFormat="1" ht="45" customHeight="1">
      <c r="A113" s="18">
        <v>107</v>
      </c>
      <c r="B113" s="50" t="s">
        <v>1093</v>
      </c>
      <c r="C113" s="29" t="s">
        <v>1094</v>
      </c>
      <c r="D113" s="41" t="s">
        <v>675</v>
      </c>
      <c r="E113" s="12"/>
      <c r="F113" s="38" t="s">
        <v>1095</v>
      </c>
      <c r="G113" s="13" t="s">
        <v>941</v>
      </c>
      <c r="H113" s="78">
        <v>126.34</v>
      </c>
      <c r="I113" s="76">
        <v>155.4</v>
      </c>
      <c r="J113" s="27" t="s">
        <v>678</v>
      </c>
    </row>
    <row r="114" spans="1:10" s="2" customFormat="1" ht="45" customHeight="1">
      <c r="A114" s="18">
        <v>108</v>
      </c>
      <c r="B114" s="29" t="s">
        <v>1096</v>
      </c>
      <c r="C114" s="50" t="s">
        <v>1097</v>
      </c>
      <c r="D114" s="41" t="s">
        <v>675</v>
      </c>
      <c r="E114" s="12"/>
      <c r="F114" s="43" t="s">
        <v>1098</v>
      </c>
      <c r="G114" s="13" t="s">
        <v>1089</v>
      </c>
      <c r="H114" s="78">
        <v>243.9</v>
      </c>
      <c r="I114" s="76">
        <v>300</v>
      </c>
      <c r="J114" s="27" t="s">
        <v>678</v>
      </c>
    </row>
    <row r="115" spans="1:10" s="2" customFormat="1" ht="45" customHeight="1">
      <c r="A115" s="18">
        <v>109</v>
      </c>
      <c r="B115" s="29" t="s">
        <v>1099</v>
      </c>
      <c r="C115" s="29" t="s">
        <v>1100</v>
      </c>
      <c r="D115" s="15" t="s">
        <v>1101</v>
      </c>
      <c r="E115" s="12" t="s">
        <v>1031</v>
      </c>
      <c r="F115" s="42" t="s">
        <v>1102</v>
      </c>
      <c r="G115" s="16" t="s">
        <v>1103</v>
      </c>
      <c r="H115" s="78">
        <v>200.49</v>
      </c>
      <c r="I115" s="76">
        <v>246.6</v>
      </c>
      <c r="J115" s="27" t="s">
        <v>710</v>
      </c>
    </row>
    <row r="116" spans="1:10" s="2" customFormat="1" ht="45" customHeight="1">
      <c r="A116" s="18">
        <v>110</v>
      </c>
      <c r="B116" s="29" t="s">
        <v>1104</v>
      </c>
      <c r="C116" s="29" t="s">
        <v>1106</v>
      </c>
      <c r="D116" s="15" t="s">
        <v>1105</v>
      </c>
      <c r="E116" s="12" t="s">
        <v>1031</v>
      </c>
      <c r="F116" s="42" t="s">
        <v>1107</v>
      </c>
      <c r="G116" s="16" t="s">
        <v>1108</v>
      </c>
      <c r="H116" s="78">
        <v>2439.02</v>
      </c>
      <c r="I116" s="76">
        <v>3000</v>
      </c>
      <c r="J116" s="27" t="s">
        <v>710</v>
      </c>
    </row>
    <row r="117" spans="1:10" s="2" customFormat="1" ht="45" customHeight="1">
      <c r="A117" s="18">
        <v>111</v>
      </c>
      <c r="B117" s="29" t="s">
        <v>1109</v>
      </c>
      <c r="C117" s="29" t="s">
        <v>1110</v>
      </c>
      <c r="D117" s="29" t="s">
        <v>1111</v>
      </c>
      <c r="E117" s="12"/>
      <c r="F117" s="37" t="s">
        <v>1112</v>
      </c>
      <c r="G117" s="12" t="s">
        <v>975</v>
      </c>
      <c r="H117" s="67">
        <v>2077.5</v>
      </c>
      <c r="I117" s="66">
        <v>2555.33</v>
      </c>
      <c r="J117" s="27" t="s">
        <v>678</v>
      </c>
    </row>
    <row r="118" spans="1:10" s="2" customFormat="1" ht="51.75" customHeight="1">
      <c r="A118" s="18">
        <v>112</v>
      </c>
      <c r="B118" s="29" t="s">
        <v>1109</v>
      </c>
      <c r="C118" s="29" t="s">
        <v>1113</v>
      </c>
      <c r="D118" s="29" t="s">
        <v>1111</v>
      </c>
      <c r="E118" s="12"/>
      <c r="F118" s="38" t="s">
        <v>1114</v>
      </c>
      <c r="G118" s="55" t="s">
        <v>975</v>
      </c>
      <c r="H118" s="85">
        <v>1054.24</v>
      </c>
      <c r="I118" s="86">
        <v>1296.72</v>
      </c>
      <c r="J118" s="27" t="s">
        <v>678</v>
      </c>
    </row>
    <row r="119" spans="1:10" s="2" customFormat="1" ht="45" customHeight="1">
      <c r="A119" s="18">
        <v>113</v>
      </c>
      <c r="B119" s="29" t="s">
        <v>1115</v>
      </c>
      <c r="C119" s="29" t="s">
        <v>1116</v>
      </c>
      <c r="D119" s="15" t="s">
        <v>1117</v>
      </c>
      <c r="E119" s="12" t="s">
        <v>709</v>
      </c>
      <c r="F119" s="42" t="s">
        <v>1118</v>
      </c>
      <c r="G119" s="16" t="s">
        <v>1003</v>
      </c>
      <c r="H119" s="78">
        <v>3252.03</v>
      </c>
      <c r="I119" s="76">
        <f>H119*1.23</f>
        <v>3999.9969000000001</v>
      </c>
      <c r="J119" s="27" t="s">
        <v>698</v>
      </c>
    </row>
    <row r="120" spans="1:10" s="2" customFormat="1" ht="45" customHeight="1">
      <c r="A120" s="18">
        <v>114</v>
      </c>
      <c r="B120" s="29" t="s">
        <v>818</v>
      </c>
      <c r="C120" s="46" t="s">
        <v>1119</v>
      </c>
      <c r="D120" s="48" t="s">
        <v>820</v>
      </c>
      <c r="E120" s="48" t="s">
        <v>821</v>
      </c>
      <c r="F120" s="53" t="s">
        <v>1120</v>
      </c>
      <c r="G120" s="54" t="s">
        <v>1121</v>
      </c>
      <c r="H120" s="90">
        <v>1750</v>
      </c>
      <c r="I120" s="90">
        <f>H120*1.23</f>
        <v>2152.5</v>
      </c>
      <c r="J120" s="49" t="s">
        <v>698</v>
      </c>
    </row>
    <row r="121" spans="1:10" s="2" customFormat="1" ht="45" customHeight="1">
      <c r="A121" s="18">
        <v>115</v>
      </c>
      <c r="B121" s="50" t="s">
        <v>1122</v>
      </c>
      <c r="C121" s="50" t="s">
        <v>1123</v>
      </c>
      <c r="D121" s="16" t="s">
        <v>848</v>
      </c>
      <c r="E121" s="13" t="s">
        <v>802</v>
      </c>
      <c r="F121" s="38" t="s">
        <v>1158</v>
      </c>
      <c r="G121" s="16" t="s">
        <v>1103</v>
      </c>
      <c r="H121" s="78"/>
      <c r="I121" s="76">
        <v>1150</v>
      </c>
      <c r="J121" s="27" t="s">
        <v>834</v>
      </c>
    </row>
    <row r="122" spans="1:10" s="2" customFormat="1" ht="52.5" customHeight="1">
      <c r="A122" s="18">
        <v>116</v>
      </c>
      <c r="B122" s="29" t="s">
        <v>1124</v>
      </c>
      <c r="C122" s="29" t="s">
        <v>1125</v>
      </c>
      <c r="D122" s="15" t="s">
        <v>1011</v>
      </c>
      <c r="E122" s="12" t="s">
        <v>1012</v>
      </c>
      <c r="F122" s="37" t="s">
        <v>808</v>
      </c>
      <c r="G122" s="12" t="s">
        <v>1126</v>
      </c>
      <c r="H122" s="67">
        <v>538.72</v>
      </c>
      <c r="I122" s="66">
        <v>581.82000000000005</v>
      </c>
      <c r="J122" s="27" t="s">
        <v>678</v>
      </c>
    </row>
    <row r="123" spans="1:10" s="2" customFormat="1" ht="50.25" customHeight="1">
      <c r="A123" s="18">
        <v>117</v>
      </c>
      <c r="B123" s="29" t="s">
        <v>1124</v>
      </c>
      <c r="C123" s="29" t="s">
        <v>1010</v>
      </c>
      <c r="D123" s="15" t="s">
        <v>1011</v>
      </c>
      <c r="E123" s="12" t="s">
        <v>1012</v>
      </c>
      <c r="F123" s="38" t="s">
        <v>810</v>
      </c>
      <c r="G123" s="55" t="s">
        <v>1126</v>
      </c>
      <c r="H123" s="85">
        <v>321.16000000000003</v>
      </c>
      <c r="I123" s="86">
        <v>346.85</v>
      </c>
      <c r="J123" s="27" t="s">
        <v>678</v>
      </c>
    </row>
    <row r="124" spans="1:10" s="2" customFormat="1" ht="45" customHeight="1">
      <c r="A124" s="18">
        <v>118</v>
      </c>
      <c r="B124" s="29" t="s">
        <v>789</v>
      </c>
      <c r="C124" s="51" t="s">
        <v>1127</v>
      </c>
      <c r="D124" s="70" t="s">
        <v>1128</v>
      </c>
      <c r="E124" s="12" t="s">
        <v>1129</v>
      </c>
      <c r="F124" s="37" t="s">
        <v>1130</v>
      </c>
      <c r="G124" s="12" t="s">
        <v>965</v>
      </c>
      <c r="H124" s="67">
        <v>14284.59</v>
      </c>
      <c r="I124" s="67">
        <v>15427.4</v>
      </c>
      <c r="J124" s="27" t="s">
        <v>678</v>
      </c>
    </row>
    <row r="125" spans="1:10" s="2" customFormat="1" ht="45" customHeight="1">
      <c r="A125" s="18">
        <v>119</v>
      </c>
      <c r="B125" s="50" t="s">
        <v>1000</v>
      </c>
      <c r="C125" s="50" t="s">
        <v>1131</v>
      </c>
      <c r="D125" s="16" t="s">
        <v>1132</v>
      </c>
      <c r="E125" s="13" t="s">
        <v>1002</v>
      </c>
      <c r="F125" s="43" t="s">
        <v>799</v>
      </c>
      <c r="G125" s="16" t="s">
        <v>1133</v>
      </c>
      <c r="H125" s="78">
        <v>2500</v>
      </c>
      <c r="I125" s="76">
        <f>H125*1.23</f>
        <v>3075</v>
      </c>
      <c r="J125" s="27" t="s">
        <v>698</v>
      </c>
    </row>
    <row r="126" spans="1:10" s="2" customFormat="1" ht="45" customHeight="1">
      <c r="A126" s="18">
        <v>120</v>
      </c>
      <c r="B126" s="50" t="s">
        <v>952</v>
      </c>
      <c r="C126" s="50" t="s">
        <v>1134</v>
      </c>
      <c r="D126" s="41" t="s">
        <v>1137</v>
      </c>
      <c r="E126" s="13"/>
      <c r="F126" s="43" t="s">
        <v>1135</v>
      </c>
      <c r="G126" s="13" t="s">
        <v>1136</v>
      </c>
      <c r="H126" s="78">
        <v>75</v>
      </c>
      <c r="I126" s="76">
        <v>92.25</v>
      </c>
      <c r="J126" s="27" t="s">
        <v>766</v>
      </c>
    </row>
    <row r="127" spans="1:10" s="2" customFormat="1" ht="45" customHeight="1">
      <c r="A127" s="18">
        <v>121</v>
      </c>
      <c r="B127" s="50" t="s">
        <v>811</v>
      </c>
      <c r="C127" s="50" t="s">
        <v>1138</v>
      </c>
      <c r="D127" s="41" t="s">
        <v>813</v>
      </c>
      <c r="E127" s="13"/>
      <c r="F127" s="43" t="s">
        <v>1139</v>
      </c>
      <c r="G127" s="16" t="s">
        <v>1140</v>
      </c>
      <c r="H127" s="78">
        <v>8330.3700000000008</v>
      </c>
      <c r="I127" s="76">
        <v>10246.36</v>
      </c>
      <c r="J127" s="27" t="s">
        <v>710</v>
      </c>
    </row>
    <row r="128" spans="1:10" s="2" customFormat="1" ht="45" customHeight="1">
      <c r="A128" s="18">
        <v>122</v>
      </c>
      <c r="B128" s="50" t="s">
        <v>824</v>
      </c>
      <c r="C128" s="50" t="s">
        <v>1141</v>
      </c>
      <c r="D128" s="16" t="s">
        <v>1142</v>
      </c>
      <c r="E128" s="13" t="s">
        <v>1031</v>
      </c>
      <c r="F128" s="43" t="s">
        <v>1143</v>
      </c>
      <c r="G128" s="16" t="s">
        <v>1133</v>
      </c>
      <c r="H128" s="78">
        <v>356.91</v>
      </c>
      <c r="I128" s="76">
        <v>439</v>
      </c>
      <c r="J128" s="27" t="s">
        <v>710</v>
      </c>
    </row>
    <row r="129" spans="1:10" s="2" customFormat="1" ht="45" customHeight="1">
      <c r="A129" s="18">
        <v>123</v>
      </c>
      <c r="B129" s="29" t="s">
        <v>1144</v>
      </c>
      <c r="C129" s="29" t="s">
        <v>1150</v>
      </c>
      <c r="D129" s="15" t="s">
        <v>675</v>
      </c>
      <c r="E129" s="13"/>
      <c r="F129" s="38" t="s">
        <v>1145</v>
      </c>
      <c r="G129" s="13" t="s">
        <v>1146</v>
      </c>
      <c r="H129" s="78">
        <v>47.82</v>
      </c>
      <c r="I129" s="76">
        <v>58.82</v>
      </c>
      <c r="J129" s="27" t="s">
        <v>678</v>
      </c>
    </row>
    <row r="130" spans="1:10" s="2" customFormat="1" ht="45" customHeight="1">
      <c r="A130" s="18">
        <v>124</v>
      </c>
      <c r="B130" s="50" t="s">
        <v>1147</v>
      </c>
      <c r="C130" s="29" t="s">
        <v>1150</v>
      </c>
      <c r="D130" s="15" t="s">
        <v>675</v>
      </c>
      <c r="E130" s="13"/>
      <c r="F130" s="43" t="s">
        <v>1148</v>
      </c>
      <c r="G130" s="13" t="s">
        <v>1149</v>
      </c>
      <c r="H130" s="78">
        <v>146.26</v>
      </c>
      <c r="I130" s="76">
        <v>179.9</v>
      </c>
      <c r="J130" s="27" t="s">
        <v>678</v>
      </c>
    </row>
    <row r="131" spans="1:10" s="2" customFormat="1" ht="45" customHeight="1">
      <c r="A131" s="18">
        <v>125</v>
      </c>
      <c r="B131" s="50" t="s">
        <v>841</v>
      </c>
      <c r="C131" s="29" t="s">
        <v>1151</v>
      </c>
      <c r="D131" s="41" t="s">
        <v>1152</v>
      </c>
      <c r="E131" s="55" t="s">
        <v>854</v>
      </c>
      <c r="F131" s="43" t="s">
        <v>1153</v>
      </c>
      <c r="G131" s="13" t="s">
        <v>1081</v>
      </c>
      <c r="H131" s="78">
        <v>9512</v>
      </c>
      <c r="I131" s="76">
        <v>11699.76</v>
      </c>
      <c r="J131" s="27" t="s">
        <v>678</v>
      </c>
    </row>
    <row r="132" spans="1:10" s="2" customFormat="1" ht="45" customHeight="1">
      <c r="A132" s="18">
        <v>126</v>
      </c>
      <c r="B132" s="50" t="s">
        <v>1154</v>
      </c>
      <c r="C132" s="50" t="s">
        <v>1164</v>
      </c>
      <c r="D132" s="41" t="s">
        <v>1155</v>
      </c>
      <c r="E132" s="13" t="s">
        <v>1156</v>
      </c>
      <c r="F132" s="38" t="s">
        <v>1157</v>
      </c>
      <c r="G132" s="16" t="s">
        <v>1133</v>
      </c>
      <c r="H132" s="78">
        <v>281.42</v>
      </c>
      <c r="I132" s="76">
        <v>268.66000000000003</v>
      </c>
      <c r="J132" s="27" t="s">
        <v>710</v>
      </c>
    </row>
    <row r="133" spans="1:10" s="2" customFormat="1" ht="45" customHeight="1">
      <c r="A133" s="18">
        <v>127</v>
      </c>
      <c r="B133" s="50" t="s">
        <v>1159</v>
      </c>
      <c r="C133" s="29" t="s">
        <v>1160</v>
      </c>
      <c r="D133" s="15" t="s">
        <v>1161</v>
      </c>
      <c r="E133" s="13" t="s">
        <v>1162</v>
      </c>
      <c r="F133" s="38" t="s">
        <v>808</v>
      </c>
      <c r="G133" s="13" t="s">
        <v>1163</v>
      </c>
      <c r="H133" s="78">
        <v>460</v>
      </c>
      <c r="I133" s="76">
        <v>460</v>
      </c>
      <c r="J133" s="27" t="s">
        <v>678</v>
      </c>
    </row>
    <row r="134" spans="1:10" s="2" customFormat="1" ht="45" customHeight="1">
      <c r="A134" s="18">
        <v>128</v>
      </c>
      <c r="B134" s="29" t="s">
        <v>1165</v>
      </c>
      <c r="C134" s="29" t="s">
        <v>1166</v>
      </c>
      <c r="D134" s="16" t="s">
        <v>843</v>
      </c>
      <c r="E134" s="13"/>
      <c r="F134" s="43" t="s">
        <v>1167</v>
      </c>
      <c r="G134" s="16" t="s">
        <v>1133</v>
      </c>
      <c r="H134" s="78">
        <v>450</v>
      </c>
      <c r="I134" s="76">
        <v>450</v>
      </c>
      <c r="J134" s="27" t="s">
        <v>922</v>
      </c>
    </row>
    <row r="135" spans="1:10" s="2" customFormat="1" ht="45" customHeight="1">
      <c r="A135" s="18">
        <v>129</v>
      </c>
      <c r="B135" s="50" t="s">
        <v>815</v>
      </c>
      <c r="C135" s="50" t="s">
        <v>1168</v>
      </c>
      <c r="D135" s="16" t="s">
        <v>816</v>
      </c>
      <c r="E135" s="13"/>
      <c r="F135" s="38" t="s">
        <v>1169</v>
      </c>
      <c r="G135" s="16" t="s">
        <v>1170</v>
      </c>
      <c r="H135" s="78">
        <v>479.4</v>
      </c>
      <c r="I135" s="76">
        <v>589.66</v>
      </c>
      <c r="J135" s="27" t="s">
        <v>710</v>
      </c>
    </row>
    <row r="136" spans="1:10" s="2" customFormat="1" ht="45" customHeight="1">
      <c r="A136" s="18">
        <v>130</v>
      </c>
      <c r="B136" s="50" t="s">
        <v>1154</v>
      </c>
      <c r="C136" s="50" t="s">
        <v>1171</v>
      </c>
      <c r="D136" s="41" t="s">
        <v>1172</v>
      </c>
      <c r="E136" s="13"/>
      <c r="F136" s="38" t="s">
        <v>1173</v>
      </c>
      <c r="G136" s="16" t="s">
        <v>1170</v>
      </c>
      <c r="H136" s="78">
        <v>18.510000000000002</v>
      </c>
      <c r="I136" s="76">
        <v>22.77</v>
      </c>
      <c r="J136" s="27" t="s">
        <v>710</v>
      </c>
    </row>
    <row r="137" spans="1:10" s="2" customFormat="1" ht="45" customHeight="1">
      <c r="A137" s="18">
        <v>131</v>
      </c>
      <c r="B137" s="50" t="s">
        <v>1154</v>
      </c>
      <c r="C137" s="50" t="s">
        <v>1174</v>
      </c>
      <c r="D137" s="41" t="s">
        <v>1172</v>
      </c>
      <c r="E137" s="13"/>
      <c r="F137" s="38" t="s">
        <v>1175</v>
      </c>
      <c r="G137" s="16" t="s">
        <v>1170</v>
      </c>
      <c r="H137" s="78">
        <v>141.12</v>
      </c>
      <c r="I137" s="76">
        <v>173.58</v>
      </c>
      <c r="J137" s="27" t="s">
        <v>710</v>
      </c>
    </row>
    <row r="138" spans="1:10" s="2" customFormat="1" ht="45" customHeight="1">
      <c r="A138" s="18">
        <v>132</v>
      </c>
      <c r="B138" s="50" t="s">
        <v>1176</v>
      </c>
      <c r="C138" s="50" t="s">
        <v>1177</v>
      </c>
      <c r="D138" s="16" t="s">
        <v>1178</v>
      </c>
      <c r="E138" s="13" t="s">
        <v>1031</v>
      </c>
      <c r="F138" s="43" t="s">
        <v>1179</v>
      </c>
      <c r="G138" s="16" t="s">
        <v>1170</v>
      </c>
      <c r="H138" s="78">
        <v>58.53</v>
      </c>
      <c r="I138" s="76">
        <v>72</v>
      </c>
      <c r="J138" s="27" t="s">
        <v>710</v>
      </c>
    </row>
    <row r="139" spans="1:10" s="2" customFormat="1" ht="45" customHeight="1">
      <c r="A139" s="18">
        <v>133</v>
      </c>
      <c r="B139" s="50" t="s">
        <v>1180</v>
      </c>
      <c r="C139" s="50" t="s">
        <v>1181</v>
      </c>
      <c r="D139" s="16" t="s">
        <v>675</v>
      </c>
      <c r="E139" s="13"/>
      <c r="F139" s="43" t="s">
        <v>1182</v>
      </c>
      <c r="G139" s="16" t="s">
        <v>1183</v>
      </c>
      <c r="H139" s="78">
        <v>740</v>
      </c>
      <c r="I139" s="76">
        <v>740</v>
      </c>
      <c r="J139" s="26" t="s">
        <v>1184</v>
      </c>
    </row>
    <row r="140" spans="1:10" s="2" customFormat="1" ht="45" customHeight="1">
      <c r="A140" s="18">
        <v>134</v>
      </c>
      <c r="B140" s="50" t="s">
        <v>1185</v>
      </c>
      <c r="C140" s="50" t="s">
        <v>1186</v>
      </c>
      <c r="D140" s="16" t="s">
        <v>675</v>
      </c>
      <c r="E140" s="13"/>
      <c r="F140" s="38" t="s">
        <v>1187</v>
      </c>
      <c r="G140" s="16" t="s">
        <v>1188</v>
      </c>
      <c r="H140" s="78">
        <v>650</v>
      </c>
      <c r="I140" s="76">
        <v>799.5</v>
      </c>
      <c r="J140" s="27" t="s">
        <v>690</v>
      </c>
    </row>
    <row r="141" spans="1:10" s="2" customFormat="1" ht="45" customHeight="1">
      <c r="A141" s="18">
        <v>135</v>
      </c>
      <c r="B141" s="29" t="s">
        <v>1189</v>
      </c>
      <c r="C141" s="29" t="s">
        <v>679</v>
      </c>
      <c r="D141" s="15" t="s">
        <v>675</v>
      </c>
      <c r="E141" s="13"/>
      <c r="F141" s="38" t="s">
        <v>1190</v>
      </c>
      <c r="G141" s="13" t="s">
        <v>1191</v>
      </c>
      <c r="H141" s="78">
        <v>490.35</v>
      </c>
      <c r="I141" s="76">
        <v>603.13</v>
      </c>
      <c r="J141" s="27" t="s">
        <v>678</v>
      </c>
    </row>
    <row r="142" spans="1:10" s="2" customFormat="1" ht="60.75" customHeight="1">
      <c r="A142" s="18">
        <v>136</v>
      </c>
      <c r="B142" s="50" t="s">
        <v>1192</v>
      </c>
      <c r="C142" s="29" t="s">
        <v>1193</v>
      </c>
      <c r="D142" s="41" t="s">
        <v>1194</v>
      </c>
      <c r="E142" s="55" t="s">
        <v>1149</v>
      </c>
      <c r="F142" s="38" t="s">
        <v>1195</v>
      </c>
      <c r="G142" s="13" t="s">
        <v>1149</v>
      </c>
      <c r="H142" s="78">
        <v>500</v>
      </c>
      <c r="I142" s="76">
        <v>615</v>
      </c>
      <c r="J142" s="27" t="s">
        <v>678</v>
      </c>
    </row>
    <row r="143" spans="1:10" s="2" customFormat="1" ht="62.25" customHeight="1">
      <c r="A143" s="18">
        <v>137</v>
      </c>
      <c r="B143" s="50" t="s">
        <v>1196</v>
      </c>
      <c r="C143" s="50" t="s">
        <v>1197</v>
      </c>
      <c r="D143" s="16" t="s">
        <v>1198</v>
      </c>
      <c r="E143" s="13" t="s">
        <v>1031</v>
      </c>
      <c r="F143" s="43" t="s">
        <v>1199</v>
      </c>
      <c r="G143" s="16" t="s">
        <v>1200</v>
      </c>
      <c r="H143" s="78">
        <v>3000</v>
      </c>
      <c r="I143" s="76">
        <v>3000</v>
      </c>
      <c r="J143" s="27" t="s">
        <v>698</v>
      </c>
    </row>
    <row r="144" spans="1:10" s="2" customFormat="1" ht="45" customHeight="1">
      <c r="A144" s="18">
        <v>138</v>
      </c>
      <c r="B144" s="50" t="s">
        <v>815</v>
      </c>
      <c r="C144" s="50" t="s">
        <v>1201</v>
      </c>
      <c r="D144" s="16" t="s">
        <v>1202</v>
      </c>
      <c r="E144" s="13" t="s">
        <v>1205</v>
      </c>
      <c r="F144" s="38" t="s">
        <v>1203</v>
      </c>
      <c r="G144" s="16" t="s">
        <v>1204</v>
      </c>
      <c r="H144" s="78">
        <v>579.23</v>
      </c>
      <c r="I144" s="76">
        <v>712.45</v>
      </c>
      <c r="J144" s="27" t="s">
        <v>710</v>
      </c>
    </row>
    <row r="145" spans="1:10" s="2" customFormat="1" ht="63" customHeight="1">
      <c r="A145" s="18">
        <v>139</v>
      </c>
      <c r="B145" s="50" t="s">
        <v>1206</v>
      </c>
      <c r="C145" s="29" t="s">
        <v>1207</v>
      </c>
      <c r="D145" s="41" t="s">
        <v>675</v>
      </c>
      <c r="E145" s="13"/>
      <c r="F145" s="38" t="s">
        <v>1208</v>
      </c>
      <c r="G145" s="13" t="s">
        <v>1089</v>
      </c>
      <c r="H145" s="78">
        <v>990</v>
      </c>
      <c r="I145" s="76">
        <v>990</v>
      </c>
      <c r="J145" s="27" t="s">
        <v>678</v>
      </c>
    </row>
    <row r="146" spans="1:10" s="2" customFormat="1" ht="45" customHeight="1">
      <c r="A146" s="18">
        <v>140</v>
      </c>
      <c r="B146" s="29" t="s">
        <v>1209</v>
      </c>
      <c r="C146" s="29" t="s">
        <v>1210</v>
      </c>
      <c r="D146" s="15" t="s">
        <v>1211</v>
      </c>
      <c r="E146" s="13" t="s">
        <v>1212</v>
      </c>
      <c r="F146" s="38" t="s">
        <v>1213</v>
      </c>
      <c r="G146" s="13" t="s">
        <v>1214</v>
      </c>
      <c r="H146" s="78">
        <v>182.93</v>
      </c>
      <c r="I146" s="76">
        <v>225</v>
      </c>
      <c r="J146" s="27" t="s">
        <v>678</v>
      </c>
    </row>
    <row r="147" spans="1:10" s="2" customFormat="1" ht="45" customHeight="1">
      <c r="A147" s="18">
        <v>141</v>
      </c>
      <c r="B147" s="69" t="s">
        <v>1215</v>
      </c>
      <c r="C147" s="69" t="s">
        <v>1216</v>
      </c>
      <c r="D147" s="47" t="s">
        <v>1217</v>
      </c>
      <c r="E147" s="47" t="s">
        <v>1170</v>
      </c>
      <c r="F147" s="71" t="s">
        <v>1005</v>
      </c>
      <c r="G147" s="47" t="s">
        <v>1218</v>
      </c>
      <c r="H147" s="100">
        <v>6481.48</v>
      </c>
      <c r="I147" s="101">
        <v>7000</v>
      </c>
      <c r="J147" s="27" t="s">
        <v>982</v>
      </c>
    </row>
    <row r="148" spans="1:10" s="2" customFormat="1" ht="45" customHeight="1">
      <c r="A148" s="18">
        <v>142</v>
      </c>
      <c r="B148" s="50" t="s">
        <v>1154</v>
      </c>
      <c r="C148" s="50" t="s">
        <v>1219</v>
      </c>
      <c r="D148" s="41" t="s">
        <v>1155</v>
      </c>
      <c r="E148" s="13"/>
      <c r="F148" s="38" t="s">
        <v>1220</v>
      </c>
      <c r="G148" s="16" t="s">
        <v>1221</v>
      </c>
      <c r="H148" s="78">
        <v>1379.02</v>
      </c>
      <c r="I148" s="76">
        <v>1696.19</v>
      </c>
      <c r="J148" s="27" t="s">
        <v>710</v>
      </c>
    </row>
    <row r="149" spans="1:10" s="2" customFormat="1" ht="45" customHeight="1">
      <c r="A149" s="18">
        <v>143</v>
      </c>
      <c r="B149" s="50" t="s">
        <v>824</v>
      </c>
      <c r="C149" s="50" t="s">
        <v>1222</v>
      </c>
      <c r="D149" s="16" t="s">
        <v>1223</v>
      </c>
      <c r="E149" s="13" t="s">
        <v>1031</v>
      </c>
      <c r="F149" s="43" t="s">
        <v>1224</v>
      </c>
      <c r="G149" s="16" t="s">
        <v>1225</v>
      </c>
      <c r="H149" s="78">
        <v>91.06</v>
      </c>
      <c r="I149" s="76">
        <v>112</v>
      </c>
      <c r="J149" s="27" t="s">
        <v>710</v>
      </c>
    </row>
    <row r="150" spans="1:10" s="2" customFormat="1" ht="45" customHeight="1">
      <c r="A150" s="18">
        <v>144</v>
      </c>
      <c r="B150" s="50" t="s">
        <v>1226</v>
      </c>
      <c r="C150" s="50" t="s">
        <v>1230</v>
      </c>
      <c r="D150" s="16" t="s">
        <v>1227</v>
      </c>
      <c r="E150" s="13" t="s">
        <v>1228</v>
      </c>
      <c r="F150" s="43" t="s">
        <v>1229</v>
      </c>
      <c r="G150" s="13" t="s">
        <v>1221</v>
      </c>
      <c r="H150" s="78">
        <v>1970</v>
      </c>
      <c r="I150" s="76">
        <v>2423.1</v>
      </c>
      <c r="J150" s="27" t="s">
        <v>766</v>
      </c>
    </row>
    <row r="151" spans="1:10" s="2" customFormat="1" ht="45" customHeight="1">
      <c r="A151" s="18">
        <v>145</v>
      </c>
      <c r="B151" s="50" t="s">
        <v>1154</v>
      </c>
      <c r="C151" s="50" t="s">
        <v>1231</v>
      </c>
      <c r="D151" s="41" t="s">
        <v>1172</v>
      </c>
      <c r="E151" s="13"/>
      <c r="F151" s="38" t="s">
        <v>1232</v>
      </c>
      <c r="G151" s="16" t="s">
        <v>1225</v>
      </c>
      <c r="H151" s="78">
        <v>864.02</v>
      </c>
      <c r="I151" s="76">
        <v>1062.74</v>
      </c>
      <c r="J151" s="27" t="s">
        <v>710</v>
      </c>
    </row>
    <row r="152" spans="1:10" s="2" customFormat="1" ht="45" customHeight="1">
      <c r="A152" s="18">
        <v>146</v>
      </c>
      <c r="B152" s="50" t="s">
        <v>1233</v>
      </c>
      <c r="C152" s="50" t="s">
        <v>1234</v>
      </c>
      <c r="D152" s="41" t="s">
        <v>675</v>
      </c>
      <c r="E152" s="13"/>
      <c r="F152" s="43" t="s">
        <v>1092</v>
      </c>
      <c r="G152" s="16" t="s">
        <v>1008</v>
      </c>
      <c r="H152" s="78">
        <v>450</v>
      </c>
      <c r="I152" s="76">
        <v>450</v>
      </c>
      <c r="J152" s="27" t="s">
        <v>773</v>
      </c>
    </row>
    <row r="153" spans="1:10" s="2" customFormat="1" ht="45" customHeight="1">
      <c r="A153" s="18">
        <v>147</v>
      </c>
      <c r="B153" s="73" t="s">
        <v>1235</v>
      </c>
      <c r="C153" s="72" t="s">
        <v>1236</v>
      </c>
      <c r="D153" s="16" t="s">
        <v>675</v>
      </c>
      <c r="E153" s="13"/>
      <c r="F153" s="43" t="s">
        <v>1237</v>
      </c>
      <c r="G153" s="16" t="s">
        <v>1225</v>
      </c>
      <c r="H153" s="78">
        <v>300</v>
      </c>
      <c r="I153" s="76">
        <v>300</v>
      </c>
      <c r="J153" s="27" t="s">
        <v>1238</v>
      </c>
    </row>
    <row r="154" spans="1:10" s="2" customFormat="1" ht="45" customHeight="1">
      <c r="A154" s="18">
        <v>148</v>
      </c>
      <c r="B154" s="50" t="s">
        <v>1239</v>
      </c>
      <c r="C154" s="50" t="s">
        <v>1240</v>
      </c>
      <c r="D154" s="16" t="s">
        <v>675</v>
      </c>
      <c r="E154" s="13"/>
      <c r="F154" s="43" t="s">
        <v>1241</v>
      </c>
      <c r="G154" s="16" t="s">
        <v>1218</v>
      </c>
      <c r="H154" s="78">
        <v>813.01</v>
      </c>
      <c r="I154" s="76">
        <f>H154*1.23</f>
        <v>1000.0023</v>
      </c>
      <c r="J154" s="27" t="s">
        <v>698</v>
      </c>
    </row>
    <row r="155" spans="1:10" s="2" customFormat="1" ht="45" customHeight="1">
      <c r="A155" s="18">
        <v>149</v>
      </c>
      <c r="B155" s="50" t="s">
        <v>1154</v>
      </c>
      <c r="C155" s="50" t="s">
        <v>1242</v>
      </c>
      <c r="D155" s="41" t="s">
        <v>1172</v>
      </c>
      <c r="E155" s="13"/>
      <c r="F155" s="38" t="s">
        <v>1243</v>
      </c>
      <c r="G155" s="16" t="s">
        <v>1136</v>
      </c>
      <c r="H155" s="78">
        <v>911.38</v>
      </c>
      <c r="I155" s="76">
        <v>1121</v>
      </c>
      <c r="J155" s="27" t="s">
        <v>710</v>
      </c>
    </row>
    <row r="156" spans="1:10" s="2" customFormat="1" ht="47.25" customHeight="1">
      <c r="A156" s="18">
        <v>150</v>
      </c>
      <c r="B156" s="29" t="s">
        <v>1144</v>
      </c>
      <c r="C156" s="29" t="s">
        <v>1244</v>
      </c>
      <c r="D156" s="70" t="s">
        <v>675</v>
      </c>
      <c r="E156" s="13"/>
      <c r="F156" s="38" t="s">
        <v>1245</v>
      </c>
      <c r="G156" s="13" t="s">
        <v>1246</v>
      </c>
      <c r="H156" s="78">
        <v>31.7</v>
      </c>
      <c r="I156" s="76">
        <v>38.99</v>
      </c>
      <c r="J156" s="27" t="s">
        <v>678</v>
      </c>
    </row>
    <row r="157" spans="1:10" s="2" customFormat="1" ht="45" customHeight="1">
      <c r="A157" s="18">
        <v>151</v>
      </c>
      <c r="B157" s="29" t="s">
        <v>794</v>
      </c>
      <c r="C157" s="29" t="s">
        <v>1247</v>
      </c>
      <c r="D157" s="15" t="s">
        <v>675</v>
      </c>
      <c r="E157" s="13"/>
      <c r="F157" s="38" t="s">
        <v>1248</v>
      </c>
      <c r="G157" s="13" t="s">
        <v>1249</v>
      </c>
      <c r="H157" s="78">
        <v>161.79</v>
      </c>
      <c r="I157" s="76">
        <v>199</v>
      </c>
      <c r="J157" s="27" t="s">
        <v>678</v>
      </c>
    </row>
    <row r="158" spans="1:10" s="2" customFormat="1" ht="45" customHeight="1">
      <c r="A158" s="18">
        <v>152</v>
      </c>
      <c r="B158" s="50" t="s">
        <v>1250</v>
      </c>
      <c r="C158" s="50" t="s">
        <v>1251</v>
      </c>
      <c r="D158" s="16" t="s">
        <v>675</v>
      </c>
      <c r="E158" s="13"/>
      <c r="F158" s="38" t="s">
        <v>1252</v>
      </c>
      <c r="G158" s="16" t="s">
        <v>1253</v>
      </c>
      <c r="H158" s="78">
        <v>35.770000000000003</v>
      </c>
      <c r="I158" s="76">
        <v>44</v>
      </c>
      <c r="J158" s="27" t="s">
        <v>690</v>
      </c>
    </row>
    <row r="159" spans="1:10" s="2" customFormat="1" ht="45" customHeight="1">
      <c r="A159" s="18">
        <v>153</v>
      </c>
      <c r="B159" s="29" t="s">
        <v>846</v>
      </c>
      <c r="C159" s="29" t="s">
        <v>1254</v>
      </c>
      <c r="D159" s="15" t="s">
        <v>848</v>
      </c>
      <c r="E159" s="12" t="s">
        <v>849</v>
      </c>
      <c r="F159" s="43" t="s">
        <v>1255</v>
      </c>
      <c r="G159" s="13" t="s">
        <v>1256</v>
      </c>
      <c r="H159" s="85">
        <v>2500</v>
      </c>
      <c r="I159" s="86">
        <v>3075</v>
      </c>
      <c r="J159" s="27" t="s">
        <v>678</v>
      </c>
    </row>
    <row r="160" spans="1:10" s="1" customFormat="1" ht="39" customHeight="1">
      <c r="A160" s="18">
        <v>154</v>
      </c>
      <c r="B160" s="29" t="s">
        <v>674</v>
      </c>
      <c r="C160" s="29" t="s">
        <v>679</v>
      </c>
      <c r="D160" s="15" t="s">
        <v>675</v>
      </c>
      <c r="E160" s="12"/>
      <c r="F160" s="38" t="s">
        <v>1257</v>
      </c>
      <c r="G160" s="13" t="s">
        <v>1258</v>
      </c>
      <c r="H160" s="78">
        <v>229.95</v>
      </c>
      <c r="I160" s="76">
        <v>282.83999999999997</v>
      </c>
      <c r="J160" s="25" t="s">
        <v>678</v>
      </c>
    </row>
    <row r="161" spans="1:10" s="1" customFormat="1" ht="36.75" customHeight="1">
      <c r="A161" s="18">
        <v>155</v>
      </c>
      <c r="B161" s="29" t="s">
        <v>1259</v>
      </c>
      <c r="C161" s="50" t="s">
        <v>1260</v>
      </c>
      <c r="D161" s="15" t="s">
        <v>913</v>
      </c>
      <c r="E161" s="12" t="s">
        <v>910</v>
      </c>
      <c r="F161" s="37" t="s">
        <v>1261</v>
      </c>
      <c r="G161" s="12" t="s">
        <v>1262</v>
      </c>
      <c r="H161" s="67">
        <v>25</v>
      </c>
      <c r="I161" s="66">
        <v>30.75</v>
      </c>
      <c r="J161" s="26" t="s">
        <v>678</v>
      </c>
    </row>
    <row r="162" spans="1:10" s="2" customFormat="1" ht="45" customHeight="1">
      <c r="A162" s="18">
        <v>156</v>
      </c>
      <c r="B162" s="29" t="s">
        <v>930</v>
      </c>
      <c r="C162" s="29" t="s">
        <v>1263</v>
      </c>
      <c r="D162" s="15" t="s">
        <v>932</v>
      </c>
      <c r="E162" s="12"/>
      <c r="F162" s="38" t="s">
        <v>1264</v>
      </c>
      <c r="G162" s="13" t="s">
        <v>1214</v>
      </c>
      <c r="H162" s="78">
        <v>2578.0300000000002</v>
      </c>
      <c r="I162" s="76">
        <v>3170.98</v>
      </c>
      <c r="J162" s="27" t="s">
        <v>678</v>
      </c>
    </row>
    <row r="163" spans="1:10" s="2" customFormat="1" ht="45" customHeight="1">
      <c r="A163" s="18">
        <v>157</v>
      </c>
      <c r="B163" s="29" t="s">
        <v>1093</v>
      </c>
      <c r="C163" s="29" t="s">
        <v>1265</v>
      </c>
      <c r="D163" s="15" t="s">
        <v>1266</v>
      </c>
      <c r="E163" s="12" t="s">
        <v>1031</v>
      </c>
      <c r="F163" s="42" t="s">
        <v>1267</v>
      </c>
      <c r="G163" s="16" t="s">
        <v>1136</v>
      </c>
      <c r="H163" s="78">
        <v>487.8</v>
      </c>
      <c r="I163" s="76">
        <v>600</v>
      </c>
      <c r="J163" s="27" t="s">
        <v>710</v>
      </c>
    </row>
    <row r="164" spans="1:10" s="2" customFormat="1" ht="45" customHeight="1">
      <c r="A164" s="18">
        <v>158</v>
      </c>
      <c r="B164" s="29" t="s">
        <v>1268</v>
      </c>
      <c r="C164" s="29" t="s">
        <v>1269</v>
      </c>
      <c r="D164" s="15" t="s">
        <v>1270</v>
      </c>
      <c r="E164" s="12" t="s">
        <v>1031</v>
      </c>
      <c r="F164" s="42" t="s">
        <v>1271</v>
      </c>
      <c r="G164" s="16" t="s">
        <v>1272</v>
      </c>
      <c r="H164" s="78">
        <v>33.82</v>
      </c>
      <c r="I164" s="76">
        <v>41.6</v>
      </c>
      <c r="J164" s="27" t="s">
        <v>710</v>
      </c>
    </row>
    <row r="165" spans="1:10" s="2" customFormat="1" ht="45" customHeight="1">
      <c r="A165" s="18">
        <v>159</v>
      </c>
      <c r="B165" s="29" t="s">
        <v>815</v>
      </c>
      <c r="C165" s="29" t="s">
        <v>1273</v>
      </c>
      <c r="D165" s="15" t="s">
        <v>1202</v>
      </c>
      <c r="E165" s="12" t="s">
        <v>1205</v>
      </c>
      <c r="F165" s="42" t="s">
        <v>1274</v>
      </c>
      <c r="G165" s="16" t="s">
        <v>1272</v>
      </c>
      <c r="H165" s="78">
        <v>59.59</v>
      </c>
      <c r="I165" s="76">
        <v>73.3</v>
      </c>
      <c r="J165" s="27" t="s">
        <v>710</v>
      </c>
    </row>
    <row r="166" spans="1:10" s="2" customFormat="1" ht="45" customHeight="1">
      <c r="A166" s="18">
        <v>160</v>
      </c>
      <c r="B166" s="29" t="s">
        <v>1275</v>
      </c>
      <c r="C166" s="29" t="s">
        <v>1468</v>
      </c>
      <c r="D166" s="15" t="s">
        <v>962</v>
      </c>
      <c r="E166" s="12" t="s">
        <v>963</v>
      </c>
      <c r="F166" s="38" t="s">
        <v>1276</v>
      </c>
      <c r="G166" s="55" t="s">
        <v>1253</v>
      </c>
      <c r="H166" s="85">
        <v>350</v>
      </c>
      <c r="I166" s="86">
        <v>430.5</v>
      </c>
      <c r="J166" s="27" t="s">
        <v>678</v>
      </c>
    </row>
    <row r="167" spans="1:10" s="2" customFormat="1" ht="45" customHeight="1">
      <c r="A167" s="18">
        <v>161</v>
      </c>
      <c r="B167" s="69" t="s">
        <v>1278</v>
      </c>
      <c r="C167" s="69" t="s">
        <v>1277</v>
      </c>
      <c r="D167" s="47" t="s">
        <v>1279</v>
      </c>
      <c r="E167" s="47" t="s">
        <v>823</v>
      </c>
      <c r="F167" s="71" t="s">
        <v>1280</v>
      </c>
      <c r="G167" s="47" t="s">
        <v>1136</v>
      </c>
      <c r="H167" s="100">
        <v>2146.4</v>
      </c>
      <c r="I167" s="101">
        <v>2640.07</v>
      </c>
      <c r="J167" s="27" t="s">
        <v>982</v>
      </c>
    </row>
    <row r="168" spans="1:10" s="2" customFormat="1" ht="45" customHeight="1">
      <c r="A168" s="18">
        <v>162</v>
      </c>
      <c r="B168" s="29" t="s">
        <v>1281</v>
      </c>
      <c r="C168" s="29" t="s">
        <v>1282</v>
      </c>
      <c r="D168" s="15" t="s">
        <v>1283</v>
      </c>
      <c r="E168" s="12"/>
      <c r="F168" s="42" t="s">
        <v>1284</v>
      </c>
      <c r="G168" s="16" t="s">
        <v>1285</v>
      </c>
      <c r="H168" s="78">
        <v>32.4</v>
      </c>
      <c r="I168" s="76">
        <v>34.99</v>
      </c>
      <c r="J168" s="27" t="s">
        <v>710</v>
      </c>
    </row>
    <row r="169" spans="1:10" s="2" customFormat="1" ht="45" customHeight="1">
      <c r="A169" s="18">
        <v>163</v>
      </c>
      <c r="B169" s="29" t="s">
        <v>1281</v>
      </c>
      <c r="C169" s="29" t="s">
        <v>1303</v>
      </c>
      <c r="D169" s="15" t="s">
        <v>1286</v>
      </c>
      <c r="E169" s="12"/>
      <c r="F169" s="42" t="s">
        <v>1287</v>
      </c>
      <c r="G169" s="16" t="s">
        <v>1285</v>
      </c>
      <c r="H169" s="78">
        <v>10.8</v>
      </c>
      <c r="I169" s="76">
        <v>11.66</v>
      </c>
      <c r="J169" s="27" t="s">
        <v>710</v>
      </c>
    </row>
    <row r="170" spans="1:10" s="2" customFormat="1" ht="45" customHeight="1">
      <c r="A170" s="18">
        <v>164</v>
      </c>
      <c r="B170" s="29" t="s">
        <v>1281</v>
      </c>
      <c r="C170" s="29" t="s">
        <v>1304</v>
      </c>
      <c r="D170" s="15" t="s">
        <v>1288</v>
      </c>
      <c r="E170" s="12"/>
      <c r="F170" s="42" t="s">
        <v>1289</v>
      </c>
      <c r="G170" s="16" t="s">
        <v>1285</v>
      </c>
      <c r="H170" s="78">
        <v>10.8</v>
      </c>
      <c r="I170" s="76">
        <v>11.66</v>
      </c>
      <c r="J170" s="27" t="s">
        <v>710</v>
      </c>
    </row>
    <row r="171" spans="1:10" s="2" customFormat="1" ht="45" customHeight="1">
      <c r="A171" s="18">
        <v>165</v>
      </c>
      <c r="B171" s="29" t="s">
        <v>1281</v>
      </c>
      <c r="C171" s="29" t="s">
        <v>1305</v>
      </c>
      <c r="D171" s="15" t="s">
        <v>1290</v>
      </c>
      <c r="E171" s="12"/>
      <c r="F171" s="42" t="s">
        <v>1291</v>
      </c>
      <c r="G171" s="16" t="s">
        <v>1285</v>
      </c>
      <c r="H171" s="78">
        <v>28.8</v>
      </c>
      <c r="I171" s="76">
        <v>31.1</v>
      </c>
      <c r="J171" s="27" t="s">
        <v>710</v>
      </c>
    </row>
    <row r="172" spans="1:10" s="2" customFormat="1" ht="45" customHeight="1">
      <c r="A172" s="18">
        <v>166</v>
      </c>
      <c r="B172" s="50" t="s">
        <v>1281</v>
      </c>
      <c r="C172" s="50" t="s">
        <v>1306</v>
      </c>
      <c r="D172" s="16" t="s">
        <v>1292</v>
      </c>
      <c r="E172" s="13"/>
      <c r="F172" s="43" t="s">
        <v>1293</v>
      </c>
      <c r="G172" s="16" t="s">
        <v>1285</v>
      </c>
      <c r="H172" s="78">
        <v>21.2</v>
      </c>
      <c r="I172" s="76">
        <v>22.89</v>
      </c>
      <c r="J172" s="27" t="s">
        <v>710</v>
      </c>
    </row>
    <row r="173" spans="1:10" s="2" customFormat="1" ht="45" customHeight="1">
      <c r="A173" s="18">
        <v>167</v>
      </c>
      <c r="B173" s="50" t="s">
        <v>1281</v>
      </c>
      <c r="C173" s="50" t="s">
        <v>1307</v>
      </c>
      <c r="D173" s="16" t="s">
        <v>1294</v>
      </c>
      <c r="E173" s="13"/>
      <c r="F173" s="43" t="s">
        <v>1295</v>
      </c>
      <c r="G173" s="16" t="s">
        <v>1285</v>
      </c>
      <c r="H173" s="78">
        <v>57.6</v>
      </c>
      <c r="I173" s="76">
        <v>62.2</v>
      </c>
      <c r="J173" s="27" t="s">
        <v>710</v>
      </c>
    </row>
    <row r="174" spans="1:10" s="2" customFormat="1" ht="45" customHeight="1">
      <c r="A174" s="18">
        <v>168</v>
      </c>
      <c r="B174" s="50" t="s">
        <v>1281</v>
      </c>
      <c r="C174" s="50" t="s">
        <v>1308</v>
      </c>
      <c r="D174" s="16" t="s">
        <v>1296</v>
      </c>
      <c r="E174" s="13"/>
      <c r="F174" s="43" t="s">
        <v>1297</v>
      </c>
      <c r="G174" s="16" t="s">
        <v>1285</v>
      </c>
      <c r="H174" s="78">
        <v>14.4</v>
      </c>
      <c r="I174" s="76">
        <v>15.55</v>
      </c>
      <c r="J174" s="27" t="s">
        <v>710</v>
      </c>
    </row>
    <row r="175" spans="1:10" s="2" customFormat="1" ht="45" customHeight="1">
      <c r="A175" s="18">
        <v>169</v>
      </c>
      <c r="B175" s="50" t="s">
        <v>1281</v>
      </c>
      <c r="C175" s="50" t="s">
        <v>1298</v>
      </c>
      <c r="D175" s="16" t="s">
        <v>1223</v>
      </c>
      <c r="E175" s="13" t="s">
        <v>1031</v>
      </c>
      <c r="F175" s="43" t="s">
        <v>1299</v>
      </c>
      <c r="G175" s="16" t="s">
        <v>1285</v>
      </c>
      <c r="H175" s="78">
        <v>23.4</v>
      </c>
      <c r="I175" s="76">
        <v>25.27</v>
      </c>
      <c r="J175" s="27" t="s">
        <v>710</v>
      </c>
    </row>
    <row r="176" spans="1:10" s="2" customFormat="1" ht="45" customHeight="1">
      <c r="A176" s="18">
        <v>170</v>
      </c>
      <c r="B176" s="50" t="s">
        <v>715</v>
      </c>
      <c r="C176" s="50" t="s">
        <v>1300</v>
      </c>
      <c r="D176" s="16" t="s">
        <v>1301</v>
      </c>
      <c r="E176" s="13" t="s">
        <v>1031</v>
      </c>
      <c r="F176" s="43" t="s">
        <v>1302</v>
      </c>
      <c r="G176" s="16" t="s">
        <v>1285</v>
      </c>
      <c r="H176" s="78">
        <v>1219.51</v>
      </c>
      <c r="I176" s="76">
        <v>1500</v>
      </c>
      <c r="J176" s="27" t="s">
        <v>710</v>
      </c>
    </row>
    <row r="177" spans="1:10" s="2" customFormat="1" ht="65.25" customHeight="1">
      <c r="A177" s="18">
        <v>171</v>
      </c>
      <c r="B177" s="50" t="s">
        <v>1309</v>
      </c>
      <c r="C177" s="50" t="s">
        <v>1310</v>
      </c>
      <c r="D177" s="41" t="s">
        <v>1311</v>
      </c>
      <c r="E177" s="13" t="s">
        <v>1225</v>
      </c>
      <c r="F177" s="43" t="s">
        <v>1312</v>
      </c>
      <c r="G177" s="16" t="s">
        <v>1272</v>
      </c>
      <c r="H177" s="78">
        <v>50</v>
      </c>
      <c r="I177" s="76">
        <v>50</v>
      </c>
      <c r="J177" s="27" t="s">
        <v>988</v>
      </c>
    </row>
    <row r="178" spans="1:10" s="2" customFormat="1" ht="45" customHeight="1">
      <c r="A178" s="18">
        <v>172</v>
      </c>
      <c r="B178" s="50" t="s">
        <v>1313</v>
      </c>
      <c r="C178" s="50" t="s">
        <v>1314</v>
      </c>
      <c r="D178" s="16" t="s">
        <v>1315</v>
      </c>
      <c r="E178" s="13" t="s">
        <v>709</v>
      </c>
      <c r="F178" s="43" t="s">
        <v>1316</v>
      </c>
      <c r="G178" s="16" t="s">
        <v>1272</v>
      </c>
      <c r="H178" s="78">
        <v>1574</v>
      </c>
      <c r="I178" s="76">
        <v>1574</v>
      </c>
      <c r="J178" s="27" t="s">
        <v>988</v>
      </c>
    </row>
    <row r="179" spans="1:10" s="2" customFormat="1" ht="63.75" customHeight="1">
      <c r="A179" s="18">
        <v>173</v>
      </c>
      <c r="B179" s="50" t="s">
        <v>1313</v>
      </c>
      <c r="C179" s="50" t="s">
        <v>1319</v>
      </c>
      <c r="D179" s="16" t="s">
        <v>1317</v>
      </c>
      <c r="E179" s="13" t="s">
        <v>1031</v>
      </c>
      <c r="F179" s="43" t="s">
        <v>1318</v>
      </c>
      <c r="G179" s="16" t="s">
        <v>1272</v>
      </c>
      <c r="H179" s="78">
        <v>1704</v>
      </c>
      <c r="I179" s="76">
        <v>1704</v>
      </c>
      <c r="J179" s="27" t="s">
        <v>988</v>
      </c>
    </row>
    <row r="180" spans="1:10" s="2" customFormat="1" ht="45" customHeight="1">
      <c r="A180" s="18">
        <v>174</v>
      </c>
      <c r="B180" s="50" t="s">
        <v>1320</v>
      </c>
      <c r="C180" s="50" t="s">
        <v>1321</v>
      </c>
      <c r="D180" s="16" t="s">
        <v>1327</v>
      </c>
      <c r="E180" s="13" t="s">
        <v>1322</v>
      </c>
      <c r="F180" s="43" t="s">
        <v>1323</v>
      </c>
      <c r="G180" s="16" t="s">
        <v>1136</v>
      </c>
      <c r="H180" s="78">
        <v>14.1</v>
      </c>
      <c r="I180" s="76">
        <v>15.23</v>
      </c>
      <c r="J180" s="27" t="s">
        <v>988</v>
      </c>
    </row>
    <row r="181" spans="1:10" s="2" customFormat="1" ht="45" customHeight="1">
      <c r="A181" s="18">
        <v>175</v>
      </c>
      <c r="B181" s="50" t="s">
        <v>1320</v>
      </c>
      <c r="C181" s="50" t="s">
        <v>1328</v>
      </c>
      <c r="D181" s="16" t="s">
        <v>1324</v>
      </c>
      <c r="E181" s="13" t="s">
        <v>1325</v>
      </c>
      <c r="F181" s="43" t="s">
        <v>1326</v>
      </c>
      <c r="G181" s="16" t="s">
        <v>1136</v>
      </c>
      <c r="H181" s="78">
        <v>98.4</v>
      </c>
      <c r="I181" s="76">
        <v>106.27</v>
      </c>
      <c r="J181" s="27" t="s">
        <v>988</v>
      </c>
    </row>
    <row r="182" spans="1:10" s="2" customFormat="1" ht="45" customHeight="1">
      <c r="A182" s="18">
        <v>176</v>
      </c>
      <c r="B182" s="29" t="s">
        <v>970</v>
      </c>
      <c r="C182" s="29" t="s">
        <v>1329</v>
      </c>
      <c r="D182" s="68" t="s">
        <v>972</v>
      </c>
      <c r="E182" s="12" t="s">
        <v>973</v>
      </c>
      <c r="F182" s="38" t="s">
        <v>1330</v>
      </c>
      <c r="G182" s="55" t="s">
        <v>1331</v>
      </c>
      <c r="H182" s="85">
        <v>674.76</v>
      </c>
      <c r="I182" s="86">
        <v>829.95</v>
      </c>
      <c r="J182" s="27" t="s">
        <v>678</v>
      </c>
    </row>
    <row r="183" spans="1:10" s="2" customFormat="1" ht="45" customHeight="1">
      <c r="A183" s="18">
        <v>177</v>
      </c>
      <c r="B183" s="50" t="s">
        <v>957</v>
      </c>
      <c r="C183" s="29" t="s">
        <v>1332</v>
      </c>
      <c r="D183" s="15" t="s">
        <v>675</v>
      </c>
      <c r="E183" s="13"/>
      <c r="F183" s="38" t="s">
        <v>1334</v>
      </c>
      <c r="G183" s="13" t="s">
        <v>1253</v>
      </c>
      <c r="H183" s="78">
        <v>2549.58</v>
      </c>
      <c r="I183" s="76">
        <v>3135.98</v>
      </c>
      <c r="J183" s="27" t="s">
        <v>678</v>
      </c>
    </row>
    <row r="184" spans="1:10" s="2" customFormat="1" ht="45" customHeight="1">
      <c r="A184" s="18">
        <v>178</v>
      </c>
      <c r="B184" s="50" t="s">
        <v>995</v>
      </c>
      <c r="C184" s="29" t="s">
        <v>1333</v>
      </c>
      <c r="D184" s="15" t="s">
        <v>675</v>
      </c>
      <c r="E184" s="13"/>
      <c r="F184" s="38" t="s">
        <v>1335</v>
      </c>
      <c r="G184" s="13" t="s">
        <v>1253</v>
      </c>
      <c r="H184" s="78">
        <v>1719.65</v>
      </c>
      <c r="I184" s="76">
        <v>2115.17</v>
      </c>
      <c r="J184" s="27" t="s">
        <v>678</v>
      </c>
    </row>
    <row r="185" spans="1:10" s="2" customFormat="1" ht="45" customHeight="1">
      <c r="A185" s="18">
        <v>179</v>
      </c>
      <c r="B185" s="50" t="s">
        <v>1336</v>
      </c>
      <c r="C185" s="29" t="s">
        <v>165</v>
      </c>
      <c r="D185" s="41" t="s">
        <v>939</v>
      </c>
      <c r="E185" s="13"/>
      <c r="F185" s="38" t="s">
        <v>1337</v>
      </c>
      <c r="G185" s="13" t="s">
        <v>1253</v>
      </c>
      <c r="H185" s="78">
        <v>366.3</v>
      </c>
      <c r="I185" s="76">
        <v>450.56</v>
      </c>
      <c r="J185" s="27" t="s">
        <v>678</v>
      </c>
    </row>
    <row r="186" spans="1:10" s="2" customFormat="1" ht="45" customHeight="1">
      <c r="A186" s="18">
        <v>180</v>
      </c>
      <c r="B186" s="29" t="s">
        <v>789</v>
      </c>
      <c r="C186" s="51" t="s">
        <v>1338</v>
      </c>
      <c r="D186" s="15" t="s">
        <v>791</v>
      </c>
      <c r="E186" s="13"/>
      <c r="F186" s="56" t="s">
        <v>1340</v>
      </c>
      <c r="G186" s="13" t="s">
        <v>1253</v>
      </c>
      <c r="H186" s="78">
        <v>128.68</v>
      </c>
      <c r="I186" s="76">
        <v>138.97</v>
      </c>
      <c r="J186" s="27" t="s">
        <v>678</v>
      </c>
    </row>
    <row r="187" spans="1:10" s="2" customFormat="1" ht="45" customHeight="1">
      <c r="A187" s="18">
        <v>181</v>
      </c>
      <c r="B187" s="29" t="s">
        <v>789</v>
      </c>
      <c r="C187" s="51" t="s">
        <v>1339</v>
      </c>
      <c r="D187" s="15" t="s">
        <v>791</v>
      </c>
      <c r="E187" s="13"/>
      <c r="F187" s="56" t="s">
        <v>1341</v>
      </c>
      <c r="G187" s="13" t="s">
        <v>1253</v>
      </c>
      <c r="H187" s="78">
        <v>28.96</v>
      </c>
      <c r="I187" s="76">
        <v>31.28</v>
      </c>
      <c r="J187" s="27" t="s">
        <v>678</v>
      </c>
    </row>
    <row r="188" spans="1:10" s="2" customFormat="1" ht="45" customHeight="1">
      <c r="A188" s="18">
        <v>182</v>
      </c>
      <c r="B188" s="50" t="s">
        <v>1342</v>
      </c>
      <c r="C188" s="50" t="s">
        <v>1343</v>
      </c>
      <c r="D188" s="16" t="s">
        <v>1344</v>
      </c>
      <c r="E188" s="13" t="s">
        <v>1170</v>
      </c>
      <c r="F188" s="43" t="s">
        <v>1345</v>
      </c>
      <c r="G188" s="16" t="s">
        <v>1253</v>
      </c>
      <c r="H188" s="78">
        <v>5760</v>
      </c>
      <c r="I188" s="76">
        <f>H188*1.23</f>
        <v>7084.8</v>
      </c>
      <c r="J188" s="27" t="s">
        <v>698</v>
      </c>
    </row>
    <row r="189" spans="1:10" s="2" customFormat="1" ht="45" customHeight="1">
      <c r="A189" s="18">
        <v>183</v>
      </c>
      <c r="B189" s="50" t="s">
        <v>1055</v>
      </c>
      <c r="C189" s="50" t="s">
        <v>1346</v>
      </c>
      <c r="D189" s="16" t="s">
        <v>1347</v>
      </c>
      <c r="E189" s="13" t="s">
        <v>1348</v>
      </c>
      <c r="F189" s="43" t="s">
        <v>1349</v>
      </c>
      <c r="G189" s="16" t="s">
        <v>1136</v>
      </c>
      <c r="H189" s="78">
        <v>600</v>
      </c>
      <c r="I189" s="76">
        <v>648</v>
      </c>
      <c r="J189" s="27" t="s">
        <v>988</v>
      </c>
    </row>
    <row r="190" spans="1:10" s="2" customFormat="1" ht="45" customHeight="1">
      <c r="A190" s="18">
        <v>184</v>
      </c>
      <c r="B190" s="50" t="s">
        <v>778</v>
      </c>
      <c r="C190" s="50" t="s">
        <v>989</v>
      </c>
      <c r="D190" s="41" t="s">
        <v>675</v>
      </c>
      <c r="E190" s="13"/>
      <c r="F190" s="38" t="s">
        <v>1350</v>
      </c>
      <c r="G190" s="13" t="s">
        <v>1351</v>
      </c>
      <c r="H190" s="78">
        <v>126.09</v>
      </c>
      <c r="I190" s="76">
        <v>155.09</v>
      </c>
      <c r="J190" s="27" t="s">
        <v>678</v>
      </c>
    </row>
    <row r="191" spans="1:10" s="2" customFormat="1" ht="45" customHeight="1">
      <c r="A191" s="18">
        <v>185</v>
      </c>
      <c r="B191" s="50" t="s">
        <v>1352</v>
      </c>
      <c r="C191" s="50" t="s">
        <v>1353</v>
      </c>
      <c r="D191" s="16" t="s">
        <v>1354</v>
      </c>
      <c r="E191" s="13" t="s">
        <v>1355</v>
      </c>
      <c r="F191" s="43" t="s">
        <v>1356</v>
      </c>
      <c r="G191" s="13" t="s">
        <v>1355</v>
      </c>
      <c r="H191" s="78">
        <v>1653.66</v>
      </c>
      <c r="I191" s="76">
        <v>2034</v>
      </c>
      <c r="J191" s="27" t="s">
        <v>766</v>
      </c>
    </row>
    <row r="192" spans="1:10" s="2" customFormat="1" ht="45" customHeight="1">
      <c r="A192" s="18">
        <v>186</v>
      </c>
      <c r="B192" s="50" t="s">
        <v>1357</v>
      </c>
      <c r="C192" s="50" t="s">
        <v>1359</v>
      </c>
      <c r="D192" s="16" t="s">
        <v>675</v>
      </c>
      <c r="E192" s="13"/>
      <c r="F192" s="43" t="s">
        <v>1358</v>
      </c>
      <c r="G192" s="16" t="s">
        <v>1285</v>
      </c>
      <c r="H192" s="78">
        <v>34.14</v>
      </c>
      <c r="I192" s="76">
        <v>41.99</v>
      </c>
      <c r="J192" s="27" t="s">
        <v>834</v>
      </c>
    </row>
    <row r="193" spans="1:10" s="2" customFormat="1" ht="45" customHeight="1">
      <c r="A193" s="18">
        <v>187</v>
      </c>
      <c r="B193" s="29" t="s">
        <v>1360</v>
      </c>
      <c r="C193" s="29" t="s">
        <v>1361</v>
      </c>
      <c r="D193" s="15" t="s">
        <v>675</v>
      </c>
      <c r="E193" s="13"/>
      <c r="F193" s="37" t="s">
        <v>1362</v>
      </c>
      <c r="G193" s="12" t="s">
        <v>1351</v>
      </c>
      <c r="H193" s="67">
        <v>320</v>
      </c>
      <c r="I193" s="66">
        <v>393.6</v>
      </c>
      <c r="J193" s="27" t="s">
        <v>678</v>
      </c>
    </row>
    <row r="194" spans="1:10" s="2" customFormat="1" ht="45" customHeight="1">
      <c r="A194" s="18">
        <v>188</v>
      </c>
      <c r="B194" s="50" t="s">
        <v>1363</v>
      </c>
      <c r="C194" s="50" t="s">
        <v>1364</v>
      </c>
      <c r="D194" s="16" t="s">
        <v>1365</v>
      </c>
      <c r="E194" s="13" t="s">
        <v>1225</v>
      </c>
      <c r="F194" s="43" t="s">
        <v>1366</v>
      </c>
      <c r="G194" s="16" t="s">
        <v>1355</v>
      </c>
      <c r="H194" s="78">
        <v>50</v>
      </c>
      <c r="I194" s="76">
        <v>50</v>
      </c>
      <c r="J194" s="27" t="s">
        <v>875</v>
      </c>
    </row>
    <row r="195" spans="1:10" s="2" customFormat="1" ht="45" customHeight="1">
      <c r="A195" s="18">
        <v>189</v>
      </c>
      <c r="B195" s="50" t="s">
        <v>1367</v>
      </c>
      <c r="C195" s="50" t="s">
        <v>1368</v>
      </c>
      <c r="D195" s="16" t="s">
        <v>1369</v>
      </c>
      <c r="E195" s="13"/>
      <c r="F195" s="43" t="s">
        <v>1370</v>
      </c>
      <c r="G195" s="16" t="s">
        <v>1218</v>
      </c>
      <c r="H195" s="78">
        <v>17.72</v>
      </c>
      <c r="I195" s="76">
        <v>17.72</v>
      </c>
      <c r="J195" s="27" t="s">
        <v>875</v>
      </c>
    </row>
    <row r="196" spans="1:10" s="2" customFormat="1" ht="45" customHeight="1">
      <c r="A196" s="18">
        <v>190</v>
      </c>
      <c r="B196" s="50" t="s">
        <v>1281</v>
      </c>
      <c r="C196" s="50" t="s">
        <v>1371</v>
      </c>
      <c r="D196" s="16" t="s">
        <v>1372</v>
      </c>
      <c r="E196" s="13" t="s">
        <v>1225</v>
      </c>
      <c r="F196" s="43" t="s">
        <v>1373</v>
      </c>
      <c r="G196" s="16" t="s">
        <v>1355</v>
      </c>
      <c r="H196" s="78">
        <v>23.4</v>
      </c>
      <c r="I196" s="76">
        <v>25.27</v>
      </c>
      <c r="J196" s="27" t="s">
        <v>710</v>
      </c>
    </row>
    <row r="197" spans="1:10" s="2" customFormat="1" ht="45" customHeight="1">
      <c r="A197" s="18">
        <v>191</v>
      </c>
      <c r="B197" s="50" t="s">
        <v>1374</v>
      </c>
      <c r="C197" s="50" t="s">
        <v>1375</v>
      </c>
      <c r="D197" s="16" t="s">
        <v>1376</v>
      </c>
      <c r="E197" s="13" t="s">
        <v>1228</v>
      </c>
      <c r="F197" s="43" t="s">
        <v>1377</v>
      </c>
      <c r="G197" s="16" t="s">
        <v>1355</v>
      </c>
      <c r="H197" s="78">
        <v>225.04</v>
      </c>
      <c r="I197" s="76">
        <v>243.04</v>
      </c>
      <c r="J197" s="27" t="s">
        <v>710</v>
      </c>
    </row>
    <row r="198" spans="1:10" s="2" customFormat="1" ht="45" customHeight="1">
      <c r="A198" s="18">
        <v>192</v>
      </c>
      <c r="B198" s="50" t="s">
        <v>1378</v>
      </c>
      <c r="C198" s="50" t="s">
        <v>1379</v>
      </c>
      <c r="D198" s="16" t="s">
        <v>1380</v>
      </c>
      <c r="E198" s="13" t="s">
        <v>1031</v>
      </c>
      <c r="F198" s="43" t="s">
        <v>1381</v>
      </c>
      <c r="G198" s="16" t="s">
        <v>1136</v>
      </c>
      <c r="H198" s="78">
        <v>79</v>
      </c>
      <c r="I198" s="76">
        <v>97.17</v>
      </c>
      <c r="J198" s="27" t="s">
        <v>988</v>
      </c>
    </row>
    <row r="199" spans="1:10" s="2" customFormat="1" ht="45" customHeight="1">
      <c r="A199" s="18">
        <v>193</v>
      </c>
      <c r="B199" s="50" t="s">
        <v>1382</v>
      </c>
      <c r="C199" s="50" t="s">
        <v>1383</v>
      </c>
      <c r="D199" s="16" t="s">
        <v>675</v>
      </c>
      <c r="E199" s="13"/>
      <c r="F199" s="38" t="s">
        <v>1044</v>
      </c>
      <c r="G199" s="16" t="s">
        <v>1384</v>
      </c>
      <c r="H199" s="78">
        <v>312.62</v>
      </c>
      <c r="I199" s="76">
        <v>384.53</v>
      </c>
      <c r="J199" s="27" t="s">
        <v>690</v>
      </c>
    </row>
    <row r="200" spans="1:10" s="2" customFormat="1" ht="45" customHeight="1">
      <c r="A200" s="18">
        <v>194</v>
      </c>
      <c r="B200" s="50" t="s">
        <v>1385</v>
      </c>
      <c r="C200" s="50" t="s">
        <v>1386</v>
      </c>
      <c r="D200" s="16" t="s">
        <v>1387</v>
      </c>
      <c r="E200" s="13" t="s">
        <v>1388</v>
      </c>
      <c r="F200" s="43" t="s">
        <v>1389</v>
      </c>
      <c r="G200" s="16" t="s">
        <v>1390</v>
      </c>
      <c r="H200" s="78">
        <v>853.66</v>
      </c>
      <c r="I200" s="76">
        <v>1050</v>
      </c>
      <c r="J200" s="27" t="s">
        <v>690</v>
      </c>
    </row>
    <row r="201" spans="1:10" s="2" customFormat="1" ht="45" customHeight="1">
      <c r="A201" s="18">
        <v>195</v>
      </c>
      <c r="B201" s="50" t="s">
        <v>1391</v>
      </c>
      <c r="C201" s="50" t="s">
        <v>1392</v>
      </c>
      <c r="D201" s="16" t="s">
        <v>1393</v>
      </c>
      <c r="E201" s="13" t="s">
        <v>1225</v>
      </c>
      <c r="F201" s="43" t="s">
        <v>1394</v>
      </c>
      <c r="G201" s="16" t="s">
        <v>1395</v>
      </c>
      <c r="H201" s="78">
        <v>421.87</v>
      </c>
      <c r="I201" s="76">
        <v>506.28</v>
      </c>
      <c r="J201" s="27" t="s">
        <v>710</v>
      </c>
    </row>
    <row r="202" spans="1:10" s="2" customFormat="1" ht="45" customHeight="1">
      <c r="A202" s="18">
        <v>196</v>
      </c>
      <c r="B202" s="50" t="s">
        <v>1396</v>
      </c>
      <c r="C202" s="50" t="s">
        <v>1397</v>
      </c>
      <c r="D202" s="16" t="s">
        <v>1398</v>
      </c>
      <c r="E202" s="13" t="s">
        <v>1225</v>
      </c>
      <c r="F202" s="43" t="s">
        <v>1399</v>
      </c>
      <c r="G202" s="16" t="s">
        <v>1395</v>
      </c>
      <c r="H202" s="78">
        <v>189.77</v>
      </c>
      <c r="I202" s="76">
        <v>207.24</v>
      </c>
      <c r="J202" s="27" t="s">
        <v>710</v>
      </c>
    </row>
    <row r="203" spans="1:10" s="2" customFormat="1" ht="45" customHeight="1">
      <c r="A203" s="18">
        <v>197</v>
      </c>
      <c r="B203" s="50" t="s">
        <v>1400</v>
      </c>
      <c r="C203" s="50" t="s">
        <v>1401</v>
      </c>
      <c r="D203" s="16" t="s">
        <v>1402</v>
      </c>
      <c r="E203" s="13" t="s">
        <v>1225</v>
      </c>
      <c r="F203" s="43" t="s">
        <v>1403</v>
      </c>
      <c r="G203" s="16" t="s">
        <v>1395</v>
      </c>
      <c r="H203" s="78">
        <v>33.979999999999997</v>
      </c>
      <c r="I203" s="76">
        <v>41.79</v>
      </c>
      <c r="J203" s="27" t="s">
        <v>710</v>
      </c>
    </row>
    <row r="204" spans="1:10" s="2" customFormat="1" ht="45" customHeight="1">
      <c r="A204" s="18">
        <v>198</v>
      </c>
      <c r="B204" s="50" t="s">
        <v>811</v>
      </c>
      <c r="C204" s="50" t="s">
        <v>1404</v>
      </c>
      <c r="D204" s="41" t="s">
        <v>1405</v>
      </c>
      <c r="E204" s="13"/>
      <c r="F204" s="38" t="s">
        <v>1406</v>
      </c>
      <c r="G204" s="16" t="s">
        <v>1407</v>
      </c>
      <c r="H204" s="78">
        <v>9051.7900000000009</v>
      </c>
      <c r="I204" s="76">
        <v>11133.7</v>
      </c>
      <c r="J204" s="27" t="s">
        <v>710</v>
      </c>
    </row>
    <row r="205" spans="1:10" s="2" customFormat="1" ht="45" customHeight="1">
      <c r="A205" s="18">
        <v>199</v>
      </c>
      <c r="B205" s="50" t="s">
        <v>818</v>
      </c>
      <c r="C205" s="46" t="s">
        <v>1408</v>
      </c>
      <c r="D205" s="48" t="s">
        <v>820</v>
      </c>
      <c r="E205" s="48" t="s">
        <v>821</v>
      </c>
      <c r="F205" s="53" t="s">
        <v>1409</v>
      </c>
      <c r="G205" s="54" t="s">
        <v>1410</v>
      </c>
      <c r="H205" s="90">
        <v>1750</v>
      </c>
      <c r="I205" s="90">
        <f>H205*1.23</f>
        <v>2152.5</v>
      </c>
      <c r="J205" s="49" t="s">
        <v>698</v>
      </c>
    </row>
    <row r="206" spans="1:10" s="2" customFormat="1" ht="45" customHeight="1">
      <c r="A206" s="18">
        <v>200</v>
      </c>
      <c r="B206" s="50" t="s">
        <v>1083</v>
      </c>
      <c r="C206" s="50" t="s">
        <v>1411</v>
      </c>
      <c r="D206" s="16" t="s">
        <v>675</v>
      </c>
      <c r="E206" s="13"/>
      <c r="F206" s="38" t="s">
        <v>1412</v>
      </c>
      <c r="G206" s="16" t="s">
        <v>1395</v>
      </c>
      <c r="H206" s="78">
        <v>24.07</v>
      </c>
      <c r="I206" s="76">
        <v>26</v>
      </c>
      <c r="J206" s="27" t="s">
        <v>834</v>
      </c>
    </row>
    <row r="207" spans="1:10" s="2" customFormat="1" ht="45" customHeight="1">
      <c r="A207" s="18">
        <v>201</v>
      </c>
      <c r="B207" s="50" t="s">
        <v>1357</v>
      </c>
      <c r="C207" s="50" t="s">
        <v>1413</v>
      </c>
      <c r="D207" s="16" t="s">
        <v>675</v>
      </c>
      <c r="E207" s="13"/>
      <c r="F207" s="43" t="s">
        <v>1414</v>
      </c>
      <c r="G207" s="16" t="s">
        <v>1415</v>
      </c>
      <c r="H207" s="78">
        <v>55.12</v>
      </c>
      <c r="I207" s="76">
        <v>67.8</v>
      </c>
      <c r="J207" s="27" t="s">
        <v>834</v>
      </c>
    </row>
    <row r="208" spans="1:10" s="2" customFormat="1" ht="45" customHeight="1">
      <c r="A208" s="18">
        <v>202</v>
      </c>
      <c r="B208" s="50" t="s">
        <v>815</v>
      </c>
      <c r="C208" s="50" t="s">
        <v>1416</v>
      </c>
      <c r="D208" s="16" t="s">
        <v>1202</v>
      </c>
      <c r="E208" s="13"/>
      <c r="F208" s="43" t="s">
        <v>1417</v>
      </c>
      <c r="G208" s="16" t="s">
        <v>1395</v>
      </c>
      <c r="H208" s="78">
        <v>9.9</v>
      </c>
      <c r="I208" s="76">
        <v>12.18</v>
      </c>
      <c r="J208" s="27" t="s">
        <v>710</v>
      </c>
    </row>
    <row r="209" spans="1:10" s="2" customFormat="1" ht="45" customHeight="1">
      <c r="A209" s="18">
        <v>203</v>
      </c>
      <c r="B209" s="50" t="s">
        <v>1059</v>
      </c>
      <c r="C209" s="50" t="s">
        <v>1418</v>
      </c>
      <c r="D209" s="16" t="s">
        <v>848</v>
      </c>
      <c r="E209" s="13"/>
      <c r="F209" s="38" t="s">
        <v>1419</v>
      </c>
      <c r="G209" s="16" t="s">
        <v>1420</v>
      </c>
      <c r="H209" s="78">
        <v>7.42</v>
      </c>
      <c r="I209" s="76">
        <v>9.1300000000000008</v>
      </c>
      <c r="J209" s="27" t="s">
        <v>710</v>
      </c>
    </row>
    <row r="210" spans="1:10" s="2" customFormat="1" ht="45" customHeight="1">
      <c r="A210" s="18">
        <v>204</v>
      </c>
      <c r="B210" s="50" t="s">
        <v>1154</v>
      </c>
      <c r="C210" s="50" t="s">
        <v>1421</v>
      </c>
      <c r="D210" s="41" t="s">
        <v>1172</v>
      </c>
      <c r="E210" s="13"/>
      <c r="F210" s="38" t="s">
        <v>1422</v>
      </c>
      <c r="G210" s="16" t="s">
        <v>1395</v>
      </c>
      <c r="H210" s="78">
        <v>44660.76</v>
      </c>
      <c r="I210" s="76">
        <v>54932.73</v>
      </c>
      <c r="J210" s="27" t="s">
        <v>710</v>
      </c>
    </row>
    <row r="211" spans="1:10" s="2" customFormat="1" ht="51.75" customHeight="1">
      <c r="A211" s="18">
        <v>205</v>
      </c>
      <c r="B211" s="50" t="s">
        <v>1423</v>
      </c>
      <c r="C211" s="50" t="s">
        <v>1424</v>
      </c>
      <c r="D211" s="41" t="s">
        <v>1425</v>
      </c>
      <c r="E211" s="13" t="s">
        <v>1426</v>
      </c>
      <c r="F211" s="43" t="s">
        <v>1117</v>
      </c>
      <c r="G211" s="13" t="s">
        <v>1253</v>
      </c>
      <c r="H211" s="78">
        <v>1870</v>
      </c>
      <c r="I211" s="76">
        <v>2169</v>
      </c>
      <c r="J211" s="27" t="s">
        <v>678</v>
      </c>
    </row>
    <row r="212" spans="1:10" s="2" customFormat="1" ht="45" customHeight="1">
      <c r="A212" s="18">
        <v>206</v>
      </c>
      <c r="B212" s="29" t="s">
        <v>1082</v>
      </c>
      <c r="C212" s="29" t="s">
        <v>1427</v>
      </c>
      <c r="D212" s="15" t="s">
        <v>703</v>
      </c>
      <c r="E212" s="16" t="s">
        <v>704</v>
      </c>
      <c r="F212" s="44" t="s">
        <v>1428</v>
      </c>
      <c r="G212" s="13" t="s">
        <v>1429</v>
      </c>
      <c r="H212" s="78">
        <v>325.33999999999997</v>
      </c>
      <c r="I212" s="76">
        <v>400.17</v>
      </c>
      <c r="J212" s="27" t="s">
        <v>678</v>
      </c>
    </row>
    <row r="213" spans="1:10" s="2" customFormat="1" ht="45" customHeight="1">
      <c r="A213" s="18">
        <v>207</v>
      </c>
      <c r="B213" s="29" t="s">
        <v>1109</v>
      </c>
      <c r="C213" s="29" t="s">
        <v>1430</v>
      </c>
      <c r="D213" s="29" t="s">
        <v>1111</v>
      </c>
      <c r="E213" s="13"/>
      <c r="F213" s="38" t="s">
        <v>1431</v>
      </c>
      <c r="G213" s="55" t="s">
        <v>1331</v>
      </c>
      <c r="H213" s="67">
        <v>2077.5</v>
      </c>
      <c r="I213" s="66">
        <v>2555.33</v>
      </c>
      <c r="J213" s="27" t="s">
        <v>678</v>
      </c>
    </row>
    <row r="214" spans="1:10" s="2" customFormat="1" ht="45" customHeight="1">
      <c r="A214" s="18">
        <v>208</v>
      </c>
      <c r="B214" s="29" t="s">
        <v>1083</v>
      </c>
      <c r="C214" s="29" t="s">
        <v>1432</v>
      </c>
      <c r="D214" s="15" t="s">
        <v>1085</v>
      </c>
      <c r="E214" s="12" t="s">
        <v>1086</v>
      </c>
      <c r="F214" s="65" t="s">
        <v>1433</v>
      </c>
      <c r="G214" s="55" t="s">
        <v>1434</v>
      </c>
      <c r="H214" s="85">
        <v>9215.15</v>
      </c>
      <c r="I214" s="85">
        <v>9215.15</v>
      </c>
      <c r="J214" s="27" t="s">
        <v>678</v>
      </c>
    </row>
    <row r="215" spans="1:10" s="2" customFormat="1" ht="45" customHeight="1">
      <c r="A215" s="18">
        <v>209</v>
      </c>
      <c r="B215" s="29" t="s">
        <v>1189</v>
      </c>
      <c r="C215" s="29" t="s">
        <v>679</v>
      </c>
      <c r="D215" s="15" t="s">
        <v>675</v>
      </c>
      <c r="E215" s="13"/>
      <c r="F215" s="38" t="s">
        <v>1435</v>
      </c>
      <c r="G215" s="13" t="s">
        <v>1436</v>
      </c>
      <c r="H215" s="78">
        <v>327.12</v>
      </c>
      <c r="I215" s="76">
        <v>402.36</v>
      </c>
      <c r="J215" s="27" t="s">
        <v>678</v>
      </c>
    </row>
    <row r="216" spans="1:10" s="2" customFormat="1" ht="45" customHeight="1">
      <c r="A216" s="18">
        <v>210</v>
      </c>
      <c r="B216" s="50" t="s">
        <v>1437</v>
      </c>
      <c r="C216" s="50" t="s">
        <v>1438</v>
      </c>
      <c r="D216" s="41" t="s">
        <v>1439</v>
      </c>
      <c r="E216" s="13" t="s">
        <v>1440</v>
      </c>
      <c r="F216" s="38" t="s">
        <v>1441</v>
      </c>
      <c r="G216" s="16" t="s">
        <v>1440</v>
      </c>
      <c r="H216" s="78">
        <v>6</v>
      </c>
      <c r="I216" s="76">
        <v>6</v>
      </c>
      <c r="J216" s="27" t="s">
        <v>875</v>
      </c>
    </row>
    <row r="217" spans="1:10" s="2" customFormat="1" ht="45" customHeight="1">
      <c r="A217" s="18">
        <v>211</v>
      </c>
      <c r="B217" s="50" t="s">
        <v>914</v>
      </c>
      <c r="C217" s="50" t="s">
        <v>1442</v>
      </c>
      <c r="D217" s="41" t="s">
        <v>1443</v>
      </c>
      <c r="E217" s="13" t="s">
        <v>893</v>
      </c>
      <c r="F217" s="38" t="s">
        <v>1444</v>
      </c>
      <c r="G217" s="16" t="s">
        <v>1445</v>
      </c>
      <c r="H217" s="78">
        <v>1360</v>
      </c>
      <c r="I217" s="76">
        <v>1672.8</v>
      </c>
      <c r="J217" s="27" t="s">
        <v>875</v>
      </c>
    </row>
    <row r="218" spans="1:10" s="2" customFormat="1" ht="45" customHeight="1">
      <c r="A218" s="18">
        <v>212</v>
      </c>
      <c r="B218" s="50" t="s">
        <v>1074</v>
      </c>
      <c r="C218" s="50" t="s">
        <v>1075</v>
      </c>
      <c r="D218" s="41" t="s">
        <v>1076</v>
      </c>
      <c r="E218" s="13"/>
      <c r="F218" s="38" t="s">
        <v>1446</v>
      </c>
      <c r="G218" s="16" t="s">
        <v>1447</v>
      </c>
      <c r="H218" s="78">
        <v>250</v>
      </c>
      <c r="I218" s="76">
        <v>250</v>
      </c>
      <c r="J218" s="26" t="s">
        <v>907</v>
      </c>
    </row>
    <row r="219" spans="1:10" s="2" customFormat="1" ht="45" customHeight="1">
      <c r="A219" s="18">
        <v>213</v>
      </c>
      <c r="B219" s="50" t="s">
        <v>1448</v>
      </c>
      <c r="C219" s="50" t="s">
        <v>1449</v>
      </c>
      <c r="D219" s="41" t="s">
        <v>901</v>
      </c>
      <c r="E219" s="13"/>
      <c r="F219" s="38" t="s">
        <v>1450</v>
      </c>
      <c r="G219" s="16" t="s">
        <v>1451</v>
      </c>
      <c r="H219" s="78">
        <v>8.1300000000000008</v>
      </c>
      <c r="I219" s="76">
        <v>10</v>
      </c>
      <c r="J219" s="26" t="s">
        <v>907</v>
      </c>
    </row>
    <row r="220" spans="1:10" s="2" customFormat="1" ht="45" customHeight="1">
      <c r="A220" s="18">
        <v>214</v>
      </c>
      <c r="B220" s="29" t="s">
        <v>789</v>
      </c>
      <c r="C220" s="51" t="s">
        <v>1452</v>
      </c>
      <c r="D220" s="70" t="s">
        <v>1128</v>
      </c>
      <c r="E220" s="12" t="s">
        <v>1129</v>
      </c>
      <c r="F220" s="43" t="s">
        <v>1453</v>
      </c>
      <c r="G220" s="13" t="s">
        <v>1454</v>
      </c>
      <c r="H220" s="78">
        <v>10653.11</v>
      </c>
      <c r="I220" s="76">
        <v>11505.32</v>
      </c>
      <c r="J220" s="27" t="s">
        <v>678</v>
      </c>
    </row>
    <row r="221" spans="1:10" s="2" customFormat="1" ht="45" customHeight="1">
      <c r="A221" s="18">
        <v>215</v>
      </c>
      <c r="B221" s="50" t="s">
        <v>1154</v>
      </c>
      <c r="C221" s="50" t="s">
        <v>1455</v>
      </c>
      <c r="D221" s="41" t="s">
        <v>1172</v>
      </c>
      <c r="E221" s="13"/>
      <c r="F221" s="38" t="s">
        <v>1456</v>
      </c>
      <c r="G221" s="16" t="s">
        <v>1457</v>
      </c>
      <c r="H221" s="78">
        <v>165.17</v>
      </c>
      <c r="I221" s="76">
        <v>204.14</v>
      </c>
      <c r="J221" s="27" t="s">
        <v>710</v>
      </c>
    </row>
    <row r="222" spans="1:10" s="2" customFormat="1" ht="45" customHeight="1">
      <c r="A222" s="18">
        <v>216</v>
      </c>
      <c r="B222" s="50" t="s">
        <v>1458</v>
      </c>
      <c r="C222" s="50" t="s">
        <v>1459</v>
      </c>
      <c r="D222" s="41" t="s">
        <v>1460</v>
      </c>
      <c r="E222" s="13" t="s">
        <v>1031</v>
      </c>
      <c r="F222" s="38" t="s">
        <v>1461</v>
      </c>
      <c r="G222" s="16" t="s">
        <v>1355</v>
      </c>
      <c r="H222" s="78">
        <v>3000</v>
      </c>
      <c r="I222" s="76">
        <f>H222*1.23</f>
        <v>3690</v>
      </c>
      <c r="J222" s="27" t="s">
        <v>698</v>
      </c>
    </row>
    <row r="223" spans="1:10" s="2" customFormat="1" ht="45" customHeight="1">
      <c r="A223" s="18">
        <v>217</v>
      </c>
      <c r="B223" s="50" t="s">
        <v>0</v>
      </c>
      <c r="C223" s="50" t="s">
        <v>0</v>
      </c>
      <c r="D223" s="41" t="s">
        <v>675</v>
      </c>
      <c r="E223" s="13"/>
      <c r="F223" s="38" t="s">
        <v>1</v>
      </c>
      <c r="G223" s="16" t="s">
        <v>2</v>
      </c>
      <c r="H223" s="78">
        <v>108.13</v>
      </c>
      <c r="I223" s="76">
        <v>134</v>
      </c>
      <c r="J223" s="27" t="s">
        <v>690</v>
      </c>
    </row>
    <row r="224" spans="1:10" s="2" customFormat="1" ht="45" customHeight="1">
      <c r="A224" s="18">
        <v>218</v>
      </c>
      <c r="B224" s="50" t="s">
        <v>3</v>
      </c>
      <c r="C224" s="50" t="s">
        <v>4</v>
      </c>
      <c r="D224" s="41" t="s">
        <v>5</v>
      </c>
      <c r="E224" s="13" t="s">
        <v>1225</v>
      </c>
      <c r="F224" s="38" t="s">
        <v>6</v>
      </c>
      <c r="G224" s="16" t="s">
        <v>1457</v>
      </c>
      <c r="H224" s="78">
        <v>154.16999999999999</v>
      </c>
      <c r="I224" s="76">
        <v>166.5</v>
      </c>
      <c r="J224" s="27" t="s">
        <v>710</v>
      </c>
    </row>
    <row r="225" spans="1:10" s="2" customFormat="1" ht="45" customHeight="1">
      <c r="A225" s="18">
        <v>219</v>
      </c>
      <c r="B225" s="50" t="s">
        <v>1059</v>
      </c>
      <c r="C225" s="50" t="s">
        <v>7</v>
      </c>
      <c r="D225" s="41" t="s">
        <v>8</v>
      </c>
      <c r="E225" s="13" t="s">
        <v>9</v>
      </c>
      <c r="F225" s="38" t="s">
        <v>10</v>
      </c>
      <c r="G225" s="16" t="s">
        <v>11</v>
      </c>
      <c r="H225" s="78">
        <v>388.14</v>
      </c>
      <c r="I225" s="76">
        <v>477.41</v>
      </c>
      <c r="J225" s="27" t="s">
        <v>710</v>
      </c>
    </row>
    <row r="226" spans="1:10" s="2" customFormat="1" ht="45" customHeight="1">
      <c r="A226" s="18">
        <v>220</v>
      </c>
      <c r="B226" s="50" t="s">
        <v>1154</v>
      </c>
      <c r="C226" s="50" t="s">
        <v>12</v>
      </c>
      <c r="D226" s="41" t="s">
        <v>1172</v>
      </c>
      <c r="E226" s="13"/>
      <c r="F226" s="38" t="s">
        <v>13</v>
      </c>
      <c r="G226" s="16" t="s">
        <v>14</v>
      </c>
      <c r="H226" s="78">
        <v>3313.67</v>
      </c>
      <c r="I226" s="76">
        <v>4075.81</v>
      </c>
      <c r="J226" s="27" t="s">
        <v>710</v>
      </c>
    </row>
    <row r="227" spans="1:10" s="2" customFormat="1" ht="45" customHeight="1">
      <c r="A227" s="18">
        <v>221</v>
      </c>
      <c r="B227" s="50" t="s">
        <v>15</v>
      </c>
      <c r="C227" s="50" t="s">
        <v>16</v>
      </c>
      <c r="D227" s="41" t="s">
        <v>675</v>
      </c>
      <c r="E227" s="13"/>
      <c r="F227" s="38" t="s">
        <v>17</v>
      </c>
      <c r="G227" s="16" t="s">
        <v>1457</v>
      </c>
      <c r="H227" s="78">
        <v>137.62</v>
      </c>
      <c r="I227" s="76">
        <v>148.63</v>
      </c>
      <c r="J227" s="27" t="s">
        <v>710</v>
      </c>
    </row>
    <row r="228" spans="1:10" s="2" customFormat="1" ht="45" customHeight="1">
      <c r="A228" s="18">
        <v>222</v>
      </c>
      <c r="B228" s="50" t="s">
        <v>18</v>
      </c>
      <c r="C228" s="50" t="s">
        <v>19</v>
      </c>
      <c r="D228" s="41" t="s">
        <v>675</v>
      </c>
      <c r="E228" s="13"/>
      <c r="F228" s="38" t="s">
        <v>20</v>
      </c>
      <c r="G228" s="16" t="s">
        <v>21</v>
      </c>
      <c r="H228" s="78">
        <v>72</v>
      </c>
      <c r="I228" s="76">
        <v>88.56</v>
      </c>
      <c r="J228" s="27" t="s">
        <v>773</v>
      </c>
    </row>
    <row r="229" spans="1:10" s="2" customFormat="1" ht="45" customHeight="1">
      <c r="A229" s="18">
        <v>223</v>
      </c>
      <c r="B229" s="50" t="s">
        <v>778</v>
      </c>
      <c r="C229" s="50" t="s">
        <v>989</v>
      </c>
      <c r="D229" s="41" t="s">
        <v>675</v>
      </c>
      <c r="E229" s="13"/>
      <c r="F229" s="38" t="s">
        <v>22</v>
      </c>
      <c r="G229" s="13" t="s">
        <v>23</v>
      </c>
      <c r="H229" s="78">
        <v>367.06</v>
      </c>
      <c r="I229" s="76">
        <v>451.48</v>
      </c>
      <c r="J229" s="27" t="s">
        <v>678</v>
      </c>
    </row>
    <row r="230" spans="1:10" s="2" customFormat="1" ht="45" customHeight="1">
      <c r="A230" s="18">
        <v>224</v>
      </c>
      <c r="B230" s="29" t="s">
        <v>789</v>
      </c>
      <c r="C230" s="51" t="s">
        <v>24</v>
      </c>
      <c r="D230" s="15" t="s">
        <v>791</v>
      </c>
      <c r="E230" s="13"/>
      <c r="F230" s="56" t="s">
        <v>25</v>
      </c>
      <c r="G230" s="13" t="s">
        <v>26</v>
      </c>
      <c r="H230" s="78">
        <v>28.96</v>
      </c>
      <c r="I230" s="76">
        <v>31.28</v>
      </c>
      <c r="J230" s="27" t="s">
        <v>678</v>
      </c>
    </row>
    <row r="231" spans="1:10" s="2" customFormat="1" ht="45" customHeight="1">
      <c r="A231" s="18">
        <v>225</v>
      </c>
      <c r="B231" s="29" t="s">
        <v>789</v>
      </c>
      <c r="C231" s="51" t="s">
        <v>27</v>
      </c>
      <c r="D231" s="15" t="s">
        <v>791</v>
      </c>
      <c r="E231" s="13"/>
      <c r="F231" s="56" t="s">
        <v>28</v>
      </c>
      <c r="G231" s="16" t="s">
        <v>29</v>
      </c>
      <c r="H231" s="78">
        <v>13.6</v>
      </c>
      <c r="I231" s="76">
        <v>14.69</v>
      </c>
      <c r="J231" s="27" t="s">
        <v>678</v>
      </c>
    </row>
    <row r="232" spans="1:10" s="2" customFormat="1" ht="45" customHeight="1">
      <c r="A232" s="18">
        <v>226</v>
      </c>
      <c r="B232" s="29" t="s">
        <v>789</v>
      </c>
      <c r="C232" s="51" t="s">
        <v>237</v>
      </c>
      <c r="D232" s="15" t="s">
        <v>791</v>
      </c>
      <c r="E232" s="13"/>
      <c r="F232" s="56" t="s">
        <v>30</v>
      </c>
      <c r="G232" s="13" t="s">
        <v>29</v>
      </c>
      <c r="H232" s="78">
        <v>128.68</v>
      </c>
      <c r="I232" s="76">
        <v>138.97</v>
      </c>
      <c r="J232" s="27" t="s">
        <v>678</v>
      </c>
    </row>
    <row r="233" spans="1:10" s="2" customFormat="1" ht="50.25" customHeight="1">
      <c r="A233" s="18">
        <v>227</v>
      </c>
      <c r="B233" s="50" t="s">
        <v>1147</v>
      </c>
      <c r="C233" s="29" t="s">
        <v>1150</v>
      </c>
      <c r="D233" s="15" t="s">
        <v>675</v>
      </c>
      <c r="E233" s="13"/>
      <c r="F233" s="38" t="s">
        <v>31</v>
      </c>
      <c r="G233" s="13" t="s">
        <v>26</v>
      </c>
      <c r="H233" s="78">
        <v>26.82</v>
      </c>
      <c r="I233" s="76">
        <v>32.99</v>
      </c>
      <c r="J233" s="27" t="s">
        <v>678</v>
      </c>
    </row>
    <row r="234" spans="1:10" s="2" customFormat="1" ht="45" customHeight="1">
      <c r="A234" s="18">
        <v>228</v>
      </c>
      <c r="B234" s="69" t="s">
        <v>32</v>
      </c>
      <c r="C234" s="69" t="s">
        <v>33</v>
      </c>
      <c r="D234" s="48" t="s">
        <v>34</v>
      </c>
      <c r="E234" s="48" t="s">
        <v>1395</v>
      </c>
      <c r="F234" s="53" t="s">
        <v>37</v>
      </c>
      <c r="G234" s="48" t="s">
        <v>14</v>
      </c>
      <c r="H234" s="90">
        <v>1071</v>
      </c>
      <c r="I234" s="102">
        <v>1317.33</v>
      </c>
      <c r="J234" s="27" t="s">
        <v>982</v>
      </c>
    </row>
    <row r="235" spans="1:10" s="2" customFormat="1" ht="45" customHeight="1">
      <c r="A235" s="18">
        <v>229</v>
      </c>
      <c r="B235" s="69" t="s">
        <v>32</v>
      </c>
      <c r="C235" s="69" t="s">
        <v>35</v>
      </c>
      <c r="D235" s="48" t="s">
        <v>36</v>
      </c>
      <c r="E235" s="48" t="s">
        <v>1395</v>
      </c>
      <c r="F235" s="48" t="s">
        <v>38</v>
      </c>
      <c r="G235" s="48" t="s">
        <v>39</v>
      </c>
      <c r="H235" s="90">
        <v>3000</v>
      </c>
      <c r="I235" s="102">
        <v>3690</v>
      </c>
      <c r="J235" s="27" t="s">
        <v>982</v>
      </c>
    </row>
    <row r="236" spans="1:10" s="2" customFormat="1" ht="45" customHeight="1">
      <c r="A236" s="18">
        <v>230</v>
      </c>
      <c r="B236" s="50" t="s">
        <v>40</v>
      </c>
      <c r="C236" s="50" t="s">
        <v>42</v>
      </c>
      <c r="D236" s="15" t="s">
        <v>675</v>
      </c>
      <c r="E236" s="13"/>
      <c r="F236" s="38" t="s">
        <v>41</v>
      </c>
      <c r="G236" s="16" t="s">
        <v>1218</v>
      </c>
      <c r="H236" s="78">
        <v>290</v>
      </c>
      <c r="I236" s="76">
        <v>290</v>
      </c>
      <c r="J236" s="27" t="s">
        <v>773</v>
      </c>
    </row>
    <row r="237" spans="1:10" s="2" customFormat="1" ht="45" customHeight="1">
      <c r="A237" s="18">
        <v>231</v>
      </c>
      <c r="B237" s="50" t="s">
        <v>1059</v>
      </c>
      <c r="C237" s="50" t="s">
        <v>49</v>
      </c>
      <c r="D237" s="41" t="s">
        <v>848</v>
      </c>
      <c r="E237" s="13"/>
      <c r="F237" s="38" t="s">
        <v>43</v>
      </c>
      <c r="G237" s="16" t="s">
        <v>44</v>
      </c>
      <c r="H237" s="78">
        <v>128.41</v>
      </c>
      <c r="I237" s="76">
        <v>157.94</v>
      </c>
      <c r="J237" s="27" t="s">
        <v>710</v>
      </c>
    </row>
    <row r="238" spans="1:10" s="2" customFormat="1" ht="45" customHeight="1">
      <c r="A238" s="18">
        <v>232</v>
      </c>
      <c r="B238" s="50" t="s">
        <v>1059</v>
      </c>
      <c r="C238" s="50" t="s">
        <v>50</v>
      </c>
      <c r="D238" s="41" t="s">
        <v>848</v>
      </c>
      <c r="E238" s="13"/>
      <c r="F238" s="38" t="s">
        <v>45</v>
      </c>
      <c r="G238" s="16" t="s">
        <v>46</v>
      </c>
      <c r="H238" s="78">
        <v>755.9</v>
      </c>
      <c r="I238" s="76">
        <v>929.74</v>
      </c>
      <c r="J238" s="27" t="s">
        <v>710</v>
      </c>
    </row>
    <row r="239" spans="1:10" s="2" customFormat="1" ht="45" customHeight="1">
      <c r="A239" s="18">
        <v>233</v>
      </c>
      <c r="B239" s="50" t="s">
        <v>1059</v>
      </c>
      <c r="C239" s="50" t="s">
        <v>51</v>
      </c>
      <c r="D239" s="41" t="s">
        <v>848</v>
      </c>
      <c r="E239" s="13"/>
      <c r="F239" s="38" t="s">
        <v>47</v>
      </c>
      <c r="G239" s="16" t="s">
        <v>46</v>
      </c>
      <c r="H239" s="78">
        <v>65.89</v>
      </c>
      <c r="I239" s="76">
        <v>81.040000000000006</v>
      </c>
      <c r="J239" s="27" t="s">
        <v>710</v>
      </c>
    </row>
    <row r="240" spans="1:10" s="2" customFormat="1" ht="45" customHeight="1">
      <c r="A240" s="18">
        <v>234</v>
      </c>
      <c r="B240" s="50" t="s">
        <v>1059</v>
      </c>
      <c r="C240" s="50" t="s">
        <v>52</v>
      </c>
      <c r="D240" s="41" t="s">
        <v>848</v>
      </c>
      <c r="E240" s="13"/>
      <c r="F240" s="38" t="s">
        <v>48</v>
      </c>
      <c r="G240" s="16" t="s">
        <v>46</v>
      </c>
      <c r="H240" s="78">
        <v>40.46</v>
      </c>
      <c r="I240" s="76">
        <v>49.77</v>
      </c>
      <c r="J240" s="27" t="s">
        <v>710</v>
      </c>
    </row>
    <row r="241" spans="1:10" s="2" customFormat="1" ht="45" customHeight="1">
      <c r="A241" s="18">
        <v>235</v>
      </c>
      <c r="B241" s="50" t="s">
        <v>53</v>
      </c>
      <c r="C241" s="50" t="s">
        <v>54</v>
      </c>
      <c r="D241" s="41" t="s">
        <v>55</v>
      </c>
      <c r="E241" s="13"/>
      <c r="F241" s="38" t="s">
        <v>56</v>
      </c>
      <c r="G241" s="16" t="s">
        <v>46</v>
      </c>
      <c r="H241" s="78">
        <v>115.2</v>
      </c>
      <c r="I241" s="76">
        <v>124.42</v>
      </c>
      <c r="J241" s="27" t="s">
        <v>710</v>
      </c>
    </row>
    <row r="242" spans="1:10" s="2" customFormat="1" ht="45" customHeight="1">
      <c r="A242" s="18">
        <v>236</v>
      </c>
      <c r="B242" s="50" t="s">
        <v>53</v>
      </c>
      <c r="C242" s="50" t="s">
        <v>57</v>
      </c>
      <c r="D242" s="41" t="s">
        <v>58</v>
      </c>
      <c r="E242" s="13"/>
      <c r="F242" s="38" t="s">
        <v>59</v>
      </c>
      <c r="G242" s="16" t="s">
        <v>60</v>
      </c>
      <c r="H242" s="78">
        <v>61.2</v>
      </c>
      <c r="I242" s="76">
        <v>66.09</v>
      </c>
      <c r="J242" s="27" t="s">
        <v>710</v>
      </c>
    </row>
    <row r="243" spans="1:10" s="2" customFormat="1" ht="45" customHeight="1">
      <c r="A243" s="18">
        <v>237</v>
      </c>
      <c r="B243" s="50" t="s">
        <v>53</v>
      </c>
      <c r="C243" s="50" t="s">
        <v>61</v>
      </c>
      <c r="D243" s="41" t="s">
        <v>62</v>
      </c>
      <c r="E243" s="13"/>
      <c r="F243" s="38" t="s">
        <v>63</v>
      </c>
      <c r="G243" s="16" t="s">
        <v>44</v>
      </c>
      <c r="H243" s="78">
        <v>57.6</v>
      </c>
      <c r="I243" s="76">
        <v>62.2</v>
      </c>
      <c r="J243" s="27" t="s">
        <v>710</v>
      </c>
    </row>
    <row r="244" spans="1:10" s="2" customFormat="1" ht="45" customHeight="1">
      <c r="A244" s="18">
        <v>238</v>
      </c>
      <c r="B244" s="50" t="s">
        <v>1154</v>
      </c>
      <c r="C244" s="50" t="s">
        <v>64</v>
      </c>
      <c r="D244" s="41" t="s">
        <v>1172</v>
      </c>
      <c r="E244" s="13"/>
      <c r="F244" s="38" t="s">
        <v>65</v>
      </c>
      <c r="G244" s="16" t="s">
        <v>44</v>
      </c>
      <c r="H244" s="78">
        <v>18.5</v>
      </c>
      <c r="I244" s="76">
        <v>22.76</v>
      </c>
      <c r="J244" s="27" t="s">
        <v>710</v>
      </c>
    </row>
    <row r="245" spans="1:10" s="2" customFormat="1" ht="45" customHeight="1">
      <c r="A245" s="18">
        <v>239</v>
      </c>
      <c r="B245" s="29" t="s">
        <v>674</v>
      </c>
      <c r="C245" s="29" t="s">
        <v>679</v>
      </c>
      <c r="D245" s="15" t="s">
        <v>675</v>
      </c>
      <c r="E245" s="13"/>
      <c r="F245" s="38" t="s">
        <v>66</v>
      </c>
      <c r="G245" s="55" t="s">
        <v>67</v>
      </c>
      <c r="H245" s="78">
        <v>316.2</v>
      </c>
      <c r="I245" s="76">
        <v>388.93</v>
      </c>
      <c r="J245" s="27" t="s">
        <v>678</v>
      </c>
    </row>
    <row r="246" spans="1:10" s="2" customFormat="1" ht="45" customHeight="1">
      <c r="A246" s="18">
        <v>240</v>
      </c>
      <c r="B246" s="29" t="s">
        <v>846</v>
      </c>
      <c r="C246" s="29" t="s">
        <v>68</v>
      </c>
      <c r="D246" s="15" t="s">
        <v>848</v>
      </c>
      <c r="E246" s="12" t="s">
        <v>849</v>
      </c>
      <c r="F246" s="43" t="s">
        <v>1013</v>
      </c>
      <c r="G246" s="13" t="s">
        <v>67</v>
      </c>
      <c r="H246" s="85">
        <v>2500</v>
      </c>
      <c r="I246" s="86">
        <v>3075</v>
      </c>
      <c r="J246" s="27" t="s">
        <v>678</v>
      </c>
    </row>
    <row r="247" spans="1:10" s="2" customFormat="1" ht="45" customHeight="1">
      <c r="A247" s="18">
        <v>241</v>
      </c>
      <c r="B247" s="29" t="s">
        <v>69</v>
      </c>
      <c r="C247" s="29" t="s">
        <v>70</v>
      </c>
      <c r="D247" s="15" t="s">
        <v>71</v>
      </c>
      <c r="E247" s="12" t="s">
        <v>1445</v>
      </c>
      <c r="F247" s="43" t="s">
        <v>72</v>
      </c>
      <c r="G247" s="13" t="s">
        <v>73</v>
      </c>
      <c r="H247" s="85">
        <v>160</v>
      </c>
      <c r="I247" s="86">
        <v>196.8</v>
      </c>
      <c r="J247" s="27" t="s">
        <v>834</v>
      </c>
    </row>
    <row r="248" spans="1:10" s="2" customFormat="1" ht="45" customHeight="1">
      <c r="A248" s="18">
        <v>242</v>
      </c>
      <c r="B248" s="29" t="s">
        <v>74</v>
      </c>
      <c r="C248" s="29" t="s">
        <v>77</v>
      </c>
      <c r="D248" s="15" t="s">
        <v>675</v>
      </c>
      <c r="E248" s="12"/>
      <c r="F248" s="43" t="s">
        <v>75</v>
      </c>
      <c r="G248" s="13" t="s">
        <v>21</v>
      </c>
      <c r="H248" s="85">
        <v>218.09</v>
      </c>
      <c r="I248" s="86">
        <v>229</v>
      </c>
      <c r="J248" s="27" t="s">
        <v>76</v>
      </c>
    </row>
    <row r="249" spans="1:10" s="2" customFormat="1" ht="45" customHeight="1">
      <c r="A249" s="18">
        <v>243</v>
      </c>
      <c r="B249" s="29" t="s">
        <v>78</v>
      </c>
      <c r="C249" s="29" t="s">
        <v>70</v>
      </c>
      <c r="D249" s="15" t="s">
        <v>79</v>
      </c>
      <c r="E249" s="12" t="s">
        <v>1445</v>
      </c>
      <c r="F249" s="43" t="s">
        <v>80</v>
      </c>
      <c r="G249" s="13" t="s">
        <v>46</v>
      </c>
      <c r="H249" s="85">
        <v>160</v>
      </c>
      <c r="I249" s="86">
        <v>196.8</v>
      </c>
      <c r="J249" s="27" t="s">
        <v>834</v>
      </c>
    </row>
    <row r="250" spans="1:10" s="2" customFormat="1" ht="45" customHeight="1">
      <c r="A250" s="18">
        <v>244</v>
      </c>
      <c r="B250" s="69" t="s">
        <v>81</v>
      </c>
      <c r="C250" s="69" t="s">
        <v>82</v>
      </c>
      <c r="D250" s="48" t="s">
        <v>83</v>
      </c>
      <c r="E250" s="48" t="s">
        <v>1170</v>
      </c>
      <c r="F250" s="53" t="s">
        <v>84</v>
      </c>
      <c r="G250" s="48" t="s">
        <v>44</v>
      </c>
      <c r="H250" s="90">
        <v>4000</v>
      </c>
      <c r="I250" s="102">
        <v>4920</v>
      </c>
      <c r="J250" s="27" t="s">
        <v>982</v>
      </c>
    </row>
    <row r="251" spans="1:10" s="2" customFormat="1" ht="45" customHeight="1">
      <c r="A251" s="18">
        <v>245</v>
      </c>
      <c r="B251" s="29" t="s">
        <v>1259</v>
      </c>
      <c r="C251" s="50" t="s">
        <v>85</v>
      </c>
      <c r="D251" s="15" t="s">
        <v>913</v>
      </c>
      <c r="E251" s="12" t="s">
        <v>910</v>
      </c>
      <c r="F251" s="38" t="s">
        <v>86</v>
      </c>
      <c r="G251" s="13" t="s">
        <v>87</v>
      </c>
      <c r="H251" s="67">
        <v>25</v>
      </c>
      <c r="I251" s="66">
        <v>30.75</v>
      </c>
      <c r="J251" s="27" t="s">
        <v>678</v>
      </c>
    </row>
    <row r="252" spans="1:10" s="2" customFormat="1" ht="45" customHeight="1">
      <c r="A252" s="18">
        <v>246</v>
      </c>
      <c r="B252" s="29" t="s">
        <v>88</v>
      </c>
      <c r="C252" s="29" t="s">
        <v>89</v>
      </c>
      <c r="D252" s="15" t="s">
        <v>90</v>
      </c>
      <c r="E252" s="12"/>
      <c r="F252" s="43" t="s">
        <v>91</v>
      </c>
      <c r="G252" s="13" t="s">
        <v>39</v>
      </c>
      <c r="H252" s="85">
        <v>200</v>
      </c>
      <c r="I252" s="86">
        <v>213.6</v>
      </c>
      <c r="J252" s="27" t="s">
        <v>928</v>
      </c>
    </row>
    <row r="253" spans="1:10" s="2" customFormat="1" ht="45" customHeight="1">
      <c r="A253" s="18">
        <v>247</v>
      </c>
      <c r="B253" s="29" t="s">
        <v>1154</v>
      </c>
      <c r="C253" s="29" t="s">
        <v>92</v>
      </c>
      <c r="D253" s="15" t="s">
        <v>848</v>
      </c>
      <c r="E253" s="12"/>
      <c r="F253" s="38" t="s">
        <v>93</v>
      </c>
      <c r="G253" s="13" t="s">
        <v>21</v>
      </c>
      <c r="H253" s="85">
        <v>75.510000000000005</v>
      </c>
      <c r="I253" s="86">
        <v>92.88</v>
      </c>
      <c r="J253" s="27" t="s">
        <v>710</v>
      </c>
    </row>
    <row r="254" spans="1:10" s="2" customFormat="1" ht="45" customHeight="1">
      <c r="A254" s="18">
        <v>248</v>
      </c>
      <c r="B254" s="29" t="s">
        <v>94</v>
      </c>
      <c r="C254" s="29" t="s">
        <v>101</v>
      </c>
      <c r="D254" s="15" t="s">
        <v>95</v>
      </c>
      <c r="E254" s="12" t="s">
        <v>1395</v>
      </c>
      <c r="F254" s="43" t="s">
        <v>96</v>
      </c>
      <c r="G254" s="13" t="s">
        <v>46</v>
      </c>
      <c r="H254" s="85">
        <v>11160.8</v>
      </c>
      <c r="I254" s="86">
        <v>13727.78</v>
      </c>
      <c r="J254" s="27" t="s">
        <v>710</v>
      </c>
    </row>
    <row r="255" spans="1:10" s="2" customFormat="1" ht="45" customHeight="1">
      <c r="A255" s="18">
        <v>249</v>
      </c>
      <c r="B255" s="29" t="s">
        <v>97</v>
      </c>
      <c r="C255" s="29" t="s">
        <v>98</v>
      </c>
      <c r="D255" s="15" t="s">
        <v>99</v>
      </c>
      <c r="E255" s="12" t="s">
        <v>46</v>
      </c>
      <c r="F255" s="43" t="s">
        <v>100</v>
      </c>
      <c r="G255" s="13" t="s">
        <v>73</v>
      </c>
      <c r="H255" s="85"/>
      <c r="I255" s="86">
        <v>140</v>
      </c>
      <c r="J255" s="27" t="s">
        <v>710</v>
      </c>
    </row>
    <row r="256" spans="1:10" s="2" customFormat="1" ht="45" customHeight="1">
      <c r="A256" s="18">
        <v>250</v>
      </c>
      <c r="B256" s="29" t="s">
        <v>102</v>
      </c>
      <c r="C256" s="29" t="s">
        <v>70</v>
      </c>
      <c r="D256" s="15" t="s">
        <v>103</v>
      </c>
      <c r="E256" s="12" t="s">
        <v>1445</v>
      </c>
      <c r="F256" s="38" t="s">
        <v>104</v>
      </c>
      <c r="G256" s="13" t="s">
        <v>73</v>
      </c>
      <c r="H256" s="85">
        <v>260</v>
      </c>
      <c r="I256" s="86">
        <v>319.8</v>
      </c>
      <c r="J256" s="27" t="s">
        <v>834</v>
      </c>
    </row>
    <row r="257" spans="1:10" s="2" customFormat="1" ht="45" customHeight="1">
      <c r="A257" s="18">
        <v>251</v>
      </c>
      <c r="B257" s="29" t="s">
        <v>706</v>
      </c>
      <c r="C257" s="29" t="s">
        <v>105</v>
      </c>
      <c r="D257" s="15" t="s">
        <v>106</v>
      </c>
      <c r="E257" s="12"/>
      <c r="F257" s="43" t="s">
        <v>107</v>
      </c>
      <c r="G257" s="13" t="s">
        <v>108</v>
      </c>
      <c r="H257" s="85">
        <v>32.4</v>
      </c>
      <c r="I257" s="86">
        <v>34.979999999999997</v>
      </c>
      <c r="J257" s="27" t="s">
        <v>710</v>
      </c>
    </row>
    <row r="258" spans="1:10" s="2" customFormat="1" ht="45" customHeight="1">
      <c r="A258" s="18">
        <v>252</v>
      </c>
      <c r="B258" s="29" t="s">
        <v>706</v>
      </c>
      <c r="C258" s="29" t="s">
        <v>109</v>
      </c>
      <c r="D258" s="15" t="s">
        <v>62</v>
      </c>
      <c r="E258" s="12"/>
      <c r="F258" s="43" t="s">
        <v>110</v>
      </c>
      <c r="G258" s="13" t="s">
        <v>108</v>
      </c>
      <c r="H258" s="85">
        <v>79.2</v>
      </c>
      <c r="I258" s="86">
        <v>85.54</v>
      </c>
      <c r="J258" s="27" t="s">
        <v>710</v>
      </c>
    </row>
    <row r="259" spans="1:10" s="2" customFormat="1" ht="45" customHeight="1">
      <c r="A259" s="18">
        <v>253</v>
      </c>
      <c r="B259" s="29" t="s">
        <v>1154</v>
      </c>
      <c r="C259" s="29" t="s">
        <v>111</v>
      </c>
      <c r="D259" s="15" t="s">
        <v>1172</v>
      </c>
      <c r="E259" s="12"/>
      <c r="F259" s="38" t="s">
        <v>112</v>
      </c>
      <c r="G259" s="13" t="s">
        <v>108</v>
      </c>
      <c r="H259" s="85">
        <v>150.93</v>
      </c>
      <c r="I259" s="86">
        <v>185.64</v>
      </c>
      <c r="J259" s="27" t="s">
        <v>710</v>
      </c>
    </row>
    <row r="260" spans="1:10" s="2" customFormat="1" ht="45" customHeight="1">
      <c r="A260" s="18">
        <v>254</v>
      </c>
      <c r="B260" s="29" t="s">
        <v>1154</v>
      </c>
      <c r="C260" s="29" t="s">
        <v>113</v>
      </c>
      <c r="D260" s="15" t="s">
        <v>1172</v>
      </c>
      <c r="E260" s="12"/>
      <c r="F260" s="38" t="s">
        <v>114</v>
      </c>
      <c r="G260" s="13" t="s">
        <v>108</v>
      </c>
      <c r="H260" s="85">
        <v>596.71</v>
      </c>
      <c r="I260" s="86">
        <v>733.95</v>
      </c>
      <c r="J260" s="27" t="s">
        <v>710</v>
      </c>
    </row>
    <row r="261" spans="1:10" s="2" customFormat="1" ht="45" customHeight="1">
      <c r="A261" s="18">
        <v>255</v>
      </c>
      <c r="B261" s="29" t="s">
        <v>1154</v>
      </c>
      <c r="C261" s="29" t="s">
        <v>115</v>
      </c>
      <c r="D261" s="15" t="s">
        <v>1172</v>
      </c>
      <c r="E261" s="12"/>
      <c r="F261" s="38" t="s">
        <v>116</v>
      </c>
      <c r="G261" s="13" t="s">
        <v>108</v>
      </c>
      <c r="H261" s="85">
        <v>839.2</v>
      </c>
      <c r="I261" s="86">
        <v>1032.22</v>
      </c>
      <c r="J261" s="27" t="s">
        <v>710</v>
      </c>
    </row>
    <row r="262" spans="1:10" s="2" customFormat="1" ht="45" customHeight="1">
      <c r="A262" s="18">
        <v>256</v>
      </c>
      <c r="B262" s="29" t="s">
        <v>1189</v>
      </c>
      <c r="C262" s="29" t="s">
        <v>679</v>
      </c>
      <c r="D262" s="15" t="s">
        <v>675</v>
      </c>
      <c r="E262" s="12"/>
      <c r="F262" s="38" t="s">
        <v>117</v>
      </c>
      <c r="G262" s="16" t="s">
        <v>118</v>
      </c>
      <c r="H262" s="78">
        <v>445.9</v>
      </c>
      <c r="I262" s="76">
        <v>548.46</v>
      </c>
      <c r="J262" s="27" t="s">
        <v>678</v>
      </c>
    </row>
    <row r="263" spans="1:10" s="2" customFormat="1" ht="45" customHeight="1">
      <c r="A263" s="18">
        <v>257</v>
      </c>
      <c r="B263" s="29" t="s">
        <v>119</v>
      </c>
      <c r="C263" s="29" t="s">
        <v>120</v>
      </c>
      <c r="D263" s="15" t="s">
        <v>121</v>
      </c>
      <c r="E263" s="12" t="s">
        <v>122</v>
      </c>
      <c r="F263" s="43"/>
      <c r="G263" s="13"/>
      <c r="H263" s="85">
        <v>25071</v>
      </c>
      <c r="I263" s="86">
        <v>25071</v>
      </c>
      <c r="J263" s="27" t="s">
        <v>988</v>
      </c>
    </row>
    <row r="264" spans="1:10" s="2" customFormat="1" ht="45" customHeight="1">
      <c r="A264" s="18">
        <v>258</v>
      </c>
      <c r="B264" s="77" t="s">
        <v>123</v>
      </c>
      <c r="C264" s="69" t="s">
        <v>124</v>
      </c>
      <c r="D264" s="48" t="s">
        <v>125</v>
      </c>
      <c r="E264" s="48" t="s">
        <v>46</v>
      </c>
      <c r="F264" s="53" t="s">
        <v>126</v>
      </c>
      <c r="G264" s="48" t="s">
        <v>73</v>
      </c>
      <c r="H264" s="90">
        <v>3658.5</v>
      </c>
      <c r="I264" s="102">
        <v>4499.96</v>
      </c>
      <c r="J264" s="27" t="s">
        <v>982</v>
      </c>
    </row>
    <row r="265" spans="1:10" s="2" customFormat="1" ht="45" customHeight="1">
      <c r="A265" s="18">
        <v>259</v>
      </c>
      <c r="B265" s="29" t="s">
        <v>930</v>
      </c>
      <c r="C265" s="29" t="s">
        <v>127</v>
      </c>
      <c r="D265" s="15" t="s">
        <v>932</v>
      </c>
      <c r="E265" s="12"/>
      <c r="F265" s="52" t="s">
        <v>129</v>
      </c>
      <c r="G265" s="13" t="s">
        <v>130</v>
      </c>
      <c r="H265" s="78">
        <v>1186.6500000000001</v>
      </c>
      <c r="I265" s="76">
        <v>1459.58</v>
      </c>
      <c r="J265" s="27" t="s">
        <v>678</v>
      </c>
    </row>
    <row r="266" spans="1:10" s="2" customFormat="1" ht="45" customHeight="1">
      <c r="A266" s="18">
        <v>260</v>
      </c>
      <c r="B266" s="29" t="s">
        <v>930</v>
      </c>
      <c r="C266" s="29" t="s">
        <v>128</v>
      </c>
      <c r="D266" s="15" t="s">
        <v>932</v>
      </c>
      <c r="E266" s="12"/>
      <c r="F266" s="38" t="s">
        <v>131</v>
      </c>
      <c r="G266" s="13" t="s">
        <v>130</v>
      </c>
      <c r="H266" s="78">
        <v>2519.73</v>
      </c>
      <c r="I266" s="76">
        <v>3099.27</v>
      </c>
      <c r="J266" s="27" t="s">
        <v>678</v>
      </c>
    </row>
    <row r="267" spans="1:10" s="2" customFormat="1" ht="45" customHeight="1">
      <c r="A267" s="18">
        <v>261</v>
      </c>
      <c r="B267" s="29" t="s">
        <v>132</v>
      </c>
      <c r="C267" s="29" t="s">
        <v>133</v>
      </c>
      <c r="D267" s="41" t="s">
        <v>675</v>
      </c>
      <c r="E267" s="12"/>
      <c r="F267" s="38" t="s">
        <v>134</v>
      </c>
      <c r="G267" s="16" t="s">
        <v>118</v>
      </c>
      <c r="H267" s="78">
        <v>243.9</v>
      </c>
      <c r="I267" s="76">
        <v>300</v>
      </c>
      <c r="J267" s="27" t="s">
        <v>678</v>
      </c>
    </row>
    <row r="268" spans="1:10" s="2" customFormat="1" ht="45" customHeight="1">
      <c r="A268" s="18">
        <v>262</v>
      </c>
      <c r="B268" s="29" t="s">
        <v>1275</v>
      </c>
      <c r="C268" s="29" t="s">
        <v>1469</v>
      </c>
      <c r="D268" s="15" t="s">
        <v>962</v>
      </c>
      <c r="E268" s="12" t="s">
        <v>963</v>
      </c>
      <c r="F268" s="38" t="s">
        <v>135</v>
      </c>
      <c r="G268" s="13" t="s">
        <v>136</v>
      </c>
      <c r="H268" s="85">
        <v>350</v>
      </c>
      <c r="I268" s="86">
        <v>430.5</v>
      </c>
      <c r="J268" s="27" t="s">
        <v>678</v>
      </c>
    </row>
    <row r="269" spans="1:10" s="2" customFormat="1" ht="50.25" customHeight="1">
      <c r="A269" s="18">
        <v>263</v>
      </c>
      <c r="B269" s="29" t="s">
        <v>137</v>
      </c>
      <c r="C269" s="29" t="s">
        <v>139</v>
      </c>
      <c r="D269" s="41" t="s">
        <v>675</v>
      </c>
      <c r="E269" s="12"/>
      <c r="F269" s="43" t="s">
        <v>138</v>
      </c>
      <c r="G269" s="16" t="s">
        <v>136</v>
      </c>
      <c r="H269" s="78">
        <v>475.2</v>
      </c>
      <c r="I269" s="76">
        <v>475.2</v>
      </c>
      <c r="J269" s="27" t="s">
        <v>678</v>
      </c>
    </row>
    <row r="270" spans="1:10" s="2" customFormat="1" ht="45" customHeight="1">
      <c r="A270" s="18">
        <v>264</v>
      </c>
      <c r="B270" s="50" t="s">
        <v>140</v>
      </c>
      <c r="C270" s="29" t="s">
        <v>1075</v>
      </c>
      <c r="D270" s="41" t="s">
        <v>1076</v>
      </c>
      <c r="E270" s="12"/>
      <c r="F270" s="38" t="s">
        <v>141</v>
      </c>
      <c r="G270" s="13" t="s">
        <v>142</v>
      </c>
      <c r="H270" s="85">
        <v>250</v>
      </c>
      <c r="I270" s="86">
        <v>250</v>
      </c>
      <c r="J270" s="26" t="s">
        <v>907</v>
      </c>
    </row>
    <row r="271" spans="1:10" s="2" customFormat="1" ht="45" customHeight="1">
      <c r="A271" s="18">
        <v>265</v>
      </c>
      <c r="B271" s="69" t="s">
        <v>1278</v>
      </c>
      <c r="C271" s="69" t="s">
        <v>143</v>
      </c>
      <c r="D271" s="47" t="s">
        <v>1279</v>
      </c>
      <c r="E271" s="48" t="s">
        <v>823</v>
      </c>
      <c r="F271" s="53" t="s">
        <v>144</v>
      </c>
      <c r="G271" s="48" t="s">
        <v>122</v>
      </c>
      <c r="H271" s="90">
        <v>2414.6999999999998</v>
      </c>
      <c r="I271" s="102">
        <v>2970.08</v>
      </c>
      <c r="J271" s="27" t="s">
        <v>982</v>
      </c>
    </row>
    <row r="272" spans="1:10" s="2" customFormat="1" ht="45" customHeight="1">
      <c r="A272" s="18">
        <v>266</v>
      </c>
      <c r="B272" s="29" t="s">
        <v>804</v>
      </c>
      <c r="C272" s="29" t="s">
        <v>145</v>
      </c>
      <c r="D272" s="15" t="s">
        <v>146</v>
      </c>
      <c r="E272" s="12" t="s">
        <v>709</v>
      </c>
      <c r="F272" s="43" t="s">
        <v>883</v>
      </c>
      <c r="G272" s="13" t="s">
        <v>147</v>
      </c>
      <c r="H272" s="85">
        <v>3252.03</v>
      </c>
      <c r="I272" s="86">
        <f>H272*1.23</f>
        <v>3999.9969000000001</v>
      </c>
      <c r="J272" s="27" t="s">
        <v>698</v>
      </c>
    </row>
    <row r="273" spans="1:10" s="2" customFormat="1" ht="45" customHeight="1">
      <c r="A273" s="18">
        <v>267</v>
      </c>
      <c r="B273" s="29" t="s">
        <v>148</v>
      </c>
      <c r="C273" s="29" t="s">
        <v>150</v>
      </c>
      <c r="D273" s="41" t="s">
        <v>675</v>
      </c>
      <c r="E273" s="12"/>
      <c r="F273" s="38" t="s">
        <v>149</v>
      </c>
      <c r="G273" s="16" t="s">
        <v>118</v>
      </c>
      <c r="H273" s="78">
        <v>421.14</v>
      </c>
      <c r="I273" s="76">
        <v>518</v>
      </c>
      <c r="J273" s="27" t="s">
        <v>678</v>
      </c>
    </row>
    <row r="274" spans="1:10" s="2" customFormat="1" ht="45" customHeight="1">
      <c r="A274" s="18">
        <v>268</v>
      </c>
      <c r="B274" s="50" t="s">
        <v>957</v>
      </c>
      <c r="C274" s="29" t="s">
        <v>151</v>
      </c>
      <c r="D274" s="15" t="s">
        <v>675</v>
      </c>
      <c r="E274" s="12"/>
      <c r="F274" s="43" t="s">
        <v>152</v>
      </c>
      <c r="G274" s="13" t="s">
        <v>153</v>
      </c>
      <c r="H274" s="78">
        <v>2764.72</v>
      </c>
      <c r="I274" s="76">
        <v>3400.61</v>
      </c>
      <c r="J274" s="27" t="s">
        <v>678</v>
      </c>
    </row>
    <row r="275" spans="1:10" s="2" customFormat="1" ht="45" customHeight="1">
      <c r="A275" s="18">
        <v>269</v>
      </c>
      <c r="B275" s="50" t="s">
        <v>154</v>
      </c>
      <c r="C275" s="29" t="s">
        <v>155</v>
      </c>
      <c r="D275" s="41" t="s">
        <v>901</v>
      </c>
      <c r="E275" s="12"/>
      <c r="F275" s="43" t="s">
        <v>156</v>
      </c>
      <c r="G275" s="13" t="s">
        <v>157</v>
      </c>
      <c r="H275" s="85">
        <v>55.93</v>
      </c>
      <c r="I275" s="86">
        <v>55</v>
      </c>
      <c r="J275" s="26" t="s">
        <v>907</v>
      </c>
    </row>
    <row r="276" spans="1:10" s="2" customFormat="1" ht="60" customHeight="1">
      <c r="A276" s="18">
        <v>270</v>
      </c>
      <c r="B276" s="50" t="s">
        <v>1209</v>
      </c>
      <c r="C276" s="50" t="s">
        <v>159</v>
      </c>
      <c r="D276" s="41" t="s">
        <v>675</v>
      </c>
      <c r="E276" s="12"/>
      <c r="F276" s="43" t="s">
        <v>158</v>
      </c>
      <c r="G276" s="13" t="s">
        <v>67</v>
      </c>
      <c r="H276" s="13">
        <v>325.2</v>
      </c>
      <c r="I276" s="99">
        <v>400</v>
      </c>
      <c r="J276" s="27" t="s">
        <v>678</v>
      </c>
    </row>
    <row r="277" spans="1:10" s="2" customFormat="1" ht="45" customHeight="1">
      <c r="A277" s="18">
        <v>271</v>
      </c>
      <c r="B277" s="50" t="s">
        <v>995</v>
      </c>
      <c r="C277" s="29" t="s">
        <v>160</v>
      </c>
      <c r="D277" s="15" t="s">
        <v>675</v>
      </c>
      <c r="E277" s="12"/>
      <c r="F277" s="38" t="s">
        <v>170</v>
      </c>
      <c r="G277" s="13" t="s">
        <v>153</v>
      </c>
      <c r="H277" s="78">
        <v>1582.99</v>
      </c>
      <c r="I277" s="76">
        <v>1947.07</v>
      </c>
      <c r="J277" s="27" t="s">
        <v>678</v>
      </c>
    </row>
    <row r="278" spans="1:10" s="2" customFormat="1" ht="45" customHeight="1">
      <c r="A278" s="18">
        <v>272</v>
      </c>
      <c r="B278" s="29" t="s">
        <v>15</v>
      </c>
      <c r="C278" s="29" t="s">
        <v>164</v>
      </c>
      <c r="D278" s="15" t="s">
        <v>675</v>
      </c>
      <c r="E278" s="12"/>
      <c r="F278" s="43" t="s">
        <v>162</v>
      </c>
      <c r="G278" s="13" t="s">
        <v>163</v>
      </c>
      <c r="H278" s="85">
        <v>44.74</v>
      </c>
      <c r="I278" s="86">
        <v>50.75</v>
      </c>
      <c r="J278" s="27" t="s">
        <v>834</v>
      </c>
    </row>
    <row r="279" spans="1:10" s="2" customFormat="1" ht="45" customHeight="1">
      <c r="A279" s="18">
        <v>273</v>
      </c>
      <c r="B279" s="50" t="s">
        <v>1336</v>
      </c>
      <c r="C279" s="29" t="s">
        <v>166</v>
      </c>
      <c r="D279" s="41" t="s">
        <v>939</v>
      </c>
      <c r="E279" s="12"/>
      <c r="F279" s="38" t="s">
        <v>167</v>
      </c>
      <c r="G279" s="16" t="s">
        <v>153</v>
      </c>
      <c r="H279" s="78">
        <v>398.1</v>
      </c>
      <c r="I279" s="76">
        <v>489.66</v>
      </c>
      <c r="J279" s="27" t="s">
        <v>678</v>
      </c>
    </row>
    <row r="280" spans="1:10" s="2" customFormat="1" ht="45" customHeight="1">
      <c r="A280" s="18">
        <v>274</v>
      </c>
      <c r="B280" s="29" t="s">
        <v>995</v>
      </c>
      <c r="C280" s="29" t="s">
        <v>168</v>
      </c>
      <c r="D280" s="15" t="s">
        <v>675</v>
      </c>
      <c r="E280" s="12"/>
      <c r="F280" s="38" t="s">
        <v>161</v>
      </c>
      <c r="G280" s="13" t="s">
        <v>169</v>
      </c>
      <c r="H280" s="85">
        <v>370.5</v>
      </c>
      <c r="I280" s="86">
        <v>455.72</v>
      </c>
      <c r="J280" s="27" t="s">
        <v>690</v>
      </c>
    </row>
    <row r="281" spans="1:10" s="2" customFormat="1" ht="45" customHeight="1">
      <c r="A281" s="18">
        <v>275</v>
      </c>
      <c r="B281" s="29" t="s">
        <v>1378</v>
      </c>
      <c r="C281" s="29" t="s">
        <v>171</v>
      </c>
      <c r="D281" s="15" t="s">
        <v>1380</v>
      </c>
      <c r="E281" s="12" t="s">
        <v>172</v>
      </c>
      <c r="F281" s="43" t="s">
        <v>173</v>
      </c>
      <c r="G281" s="13" t="s">
        <v>153</v>
      </c>
      <c r="H281" s="85">
        <v>79</v>
      </c>
      <c r="I281" s="86">
        <v>97.17</v>
      </c>
      <c r="J281" s="27" t="s">
        <v>988</v>
      </c>
    </row>
    <row r="282" spans="1:10" s="2" customFormat="1" ht="45" customHeight="1">
      <c r="A282" s="18">
        <v>276</v>
      </c>
      <c r="B282" s="29" t="s">
        <v>706</v>
      </c>
      <c r="C282" s="29" t="s">
        <v>174</v>
      </c>
      <c r="D282" s="15" t="s">
        <v>1324</v>
      </c>
      <c r="E282" s="12" t="s">
        <v>175</v>
      </c>
      <c r="F282" s="43" t="s">
        <v>176</v>
      </c>
      <c r="G282" s="79">
        <v>42460</v>
      </c>
      <c r="H282" s="85">
        <v>123</v>
      </c>
      <c r="I282" s="86">
        <v>132.84</v>
      </c>
      <c r="J282" s="27" t="s">
        <v>988</v>
      </c>
    </row>
    <row r="283" spans="1:10" s="2" customFormat="1" ht="45" customHeight="1">
      <c r="A283" s="18">
        <v>277</v>
      </c>
      <c r="B283" s="29" t="s">
        <v>1320</v>
      </c>
      <c r="C283" s="29" t="s">
        <v>177</v>
      </c>
      <c r="D283" s="15" t="s">
        <v>1327</v>
      </c>
      <c r="E283" s="12" t="s">
        <v>178</v>
      </c>
      <c r="F283" s="43" t="s">
        <v>179</v>
      </c>
      <c r="G283" s="79">
        <v>42460</v>
      </c>
      <c r="H283" s="85">
        <v>28.2</v>
      </c>
      <c r="I283" s="86">
        <v>30.46</v>
      </c>
      <c r="J283" s="27" t="s">
        <v>988</v>
      </c>
    </row>
    <row r="284" spans="1:10" s="2" customFormat="1" ht="45" customHeight="1">
      <c r="A284" s="18">
        <v>278</v>
      </c>
      <c r="B284" s="29" t="s">
        <v>180</v>
      </c>
      <c r="C284" s="29" t="s">
        <v>181</v>
      </c>
      <c r="D284" s="15" t="s">
        <v>1317</v>
      </c>
      <c r="E284" s="12" t="s">
        <v>182</v>
      </c>
      <c r="F284" s="43" t="s">
        <v>183</v>
      </c>
      <c r="G284" s="79">
        <v>42460</v>
      </c>
      <c r="H284" s="85">
        <v>600</v>
      </c>
      <c r="I284" s="86">
        <v>648</v>
      </c>
      <c r="J284" s="27" t="s">
        <v>988</v>
      </c>
    </row>
    <row r="285" spans="1:10" s="2" customFormat="1" ht="45" customHeight="1">
      <c r="A285" s="18">
        <v>279</v>
      </c>
      <c r="B285" s="29" t="s">
        <v>674</v>
      </c>
      <c r="C285" s="29" t="s">
        <v>679</v>
      </c>
      <c r="D285" s="15" t="s">
        <v>675</v>
      </c>
      <c r="E285" s="12"/>
      <c r="F285" s="38" t="s">
        <v>184</v>
      </c>
      <c r="G285" s="16" t="s">
        <v>185</v>
      </c>
      <c r="H285" s="78">
        <v>177</v>
      </c>
      <c r="I285" s="76">
        <v>217.71</v>
      </c>
      <c r="J285" s="27" t="s">
        <v>678</v>
      </c>
    </row>
    <row r="286" spans="1:10" s="2" customFormat="1" ht="45" customHeight="1">
      <c r="A286" s="18">
        <v>280</v>
      </c>
      <c r="B286" s="29" t="s">
        <v>186</v>
      </c>
      <c r="C286" s="29" t="s">
        <v>193</v>
      </c>
      <c r="D286" s="15" t="s">
        <v>187</v>
      </c>
      <c r="E286" s="12" t="s">
        <v>194</v>
      </c>
      <c r="F286" s="43" t="s">
        <v>188</v>
      </c>
      <c r="G286" s="13" t="s">
        <v>195</v>
      </c>
      <c r="H286" s="85">
        <v>14.4</v>
      </c>
      <c r="I286" s="86">
        <v>15.55</v>
      </c>
      <c r="J286" s="27" t="s">
        <v>189</v>
      </c>
    </row>
    <row r="287" spans="1:10" s="2" customFormat="1" ht="45" customHeight="1">
      <c r="A287" s="18">
        <v>281</v>
      </c>
      <c r="B287" s="29" t="s">
        <v>970</v>
      </c>
      <c r="C287" s="29" t="s">
        <v>190</v>
      </c>
      <c r="D287" s="68" t="s">
        <v>972</v>
      </c>
      <c r="E287" s="12" t="s">
        <v>973</v>
      </c>
      <c r="F287" s="43" t="s">
        <v>191</v>
      </c>
      <c r="G287" s="13" t="s">
        <v>192</v>
      </c>
      <c r="H287" s="78">
        <v>967.2</v>
      </c>
      <c r="I287" s="76">
        <v>1189.6600000000001</v>
      </c>
      <c r="J287" s="27" t="s">
        <v>678</v>
      </c>
    </row>
    <row r="288" spans="1:10" s="2" customFormat="1" ht="45" customHeight="1">
      <c r="A288" s="18">
        <v>282</v>
      </c>
      <c r="B288" s="29" t="s">
        <v>200</v>
      </c>
      <c r="C288" s="29" t="s">
        <v>196</v>
      </c>
      <c r="D288" s="15" t="s">
        <v>197</v>
      </c>
      <c r="E288" s="12"/>
      <c r="F288" s="43" t="s">
        <v>198</v>
      </c>
      <c r="G288" s="13" t="s">
        <v>199</v>
      </c>
      <c r="H288" s="85">
        <v>170.48</v>
      </c>
      <c r="I288" s="86">
        <v>179</v>
      </c>
      <c r="J288" s="27" t="s">
        <v>928</v>
      </c>
    </row>
    <row r="289" spans="1:10" s="2" customFormat="1" ht="45" customHeight="1">
      <c r="A289" s="18">
        <v>283</v>
      </c>
      <c r="B289" s="29" t="s">
        <v>201</v>
      </c>
      <c r="C289" s="29" t="s">
        <v>202</v>
      </c>
      <c r="D289" s="15" t="s">
        <v>203</v>
      </c>
      <c r="E289" s="12" t="s">
        <v>1228</v>
      </c>
      <c r="F289" s="43" t="s">
        <v>1013</v>
      </c>
      <c r="G289" s="13" t="s">
        <v>204</v>
      </c>
      <c r="H289" s="85">
        <v>4500</v>
      </c>
      <c r="I289" s="86">
        <v>5535</v>
      </c>
      <c r="J289" s="27" t="s">
        <v>834</v>
      </c>
    </row>
    <row r="290" spans="1:10" s="2" customFormat="1" ht="45" customHeight="1">
      <c r="A290" s="18">
        <v>284</v>
      </c>
      <c r="B290" s="29" t="s">
        <v>205</v>
      </c>
      <c r="C290" s="29" t="s">
        <v>70</v>
      </c>
      <c r="D290" s="15" t="s">
        <v>206</v>
      </c>
      <c r="E290" s="12" t="s">
        <v>147</v>
      </c>
      <c r="F290" s="43" t="s">
        <v>207</v>
      </c>
      <c r="G290" s="13" t="s">
        <v>208</v>
      </c>
      <c r="H290" s="85">
        <v>450</v>
      </c>
      <c r="I290" s="86">
        <v>553.5</v>
      </c>
      <c r="J290" s="27" t="s">
        <v>834</v>
      </c>
    </row>
    <row r="291" spans="1:10" s="2" customFormat="1" ht="45" customHeight="1">
      <c r="A291" s="18">
        <v>285</v>
      </c>
      <c r="B291" s="29" t="s">
        <v>209</v>
      </c>
      <c r="C291" s="29" t="s">
        <v>212</v>
      </c>
      <c r="D291" s="15" t="s">
        <v>197</v>
      </c>
      <c r="E291" s="12"/>
      <c r="F291" s="43" t="s">
        <v>210</v>
      </c>
      <c r="G291" s="13" t="s">
        <v>211</v>
      </c>
      <c r="H291" s="85">
        <v>2056</v>
      </c>
      <c r="I291" s="86">
        <v>2521.5300000000002</v>
      </c>
      <c r="J291" s="27" t="s">
        <v>928</v>
      </c>
    </row>
    <row r="292" spans="1:10" s="2" customFormat="1" ht="45" customHeight="1">
      <c r="A292" s="18">
        <v>286</v>
      </c>
      <c r="B292" s="29" t="s">
        <v>213</v>
      </c>
      <c r="C292" s="29" t="s">
        <v>214</v>
      </c>
      <c r="D292" s="15" t="s">
        <v>215</v>
      </c>
      <c r="E292" s="12"/>
      <c r="F292" s="38" t="s">
        <v>216</v>
      </c>
      <c r="G292" s="13" t="s">
        <v>208</v>
      </c>
      <c r="H292" s="85">
        <v>163.91</v>
      </c>
      <c r="I292" s="86">
        <v>201.6</v>
      </c>
      <c r="J292" s="27" t="s">
        <v>189</v>
      </c>
    </row>
    <row r="293" spans="1:10" s="2" customFormat="1" ht="45" customHeight="1">
      <c r="A293" s="18">
        <v>287</v>
      </c>
      <c r="B293" s="50" t="s">
        <v>1363</v>
      </c>
      <c r="C293" s="29" t="s">
        <v>217</v>
      </c>
      <c r="D293" s="15" t="s">
        <v>218</v>
      </c>
      <c r="E293" s="12" t="s">
        <v>46</v>
      </c>
      <c r="F293" s="43" t="s">
        <v>219</v>
      </c>
      <c r="G293" s="13" t="s">
        <v>220</v>
      </c>
      <c r="H293" s="85">
        <v>170</v>
      </c>
      <c r="I293" s="86">
        <v>170</v>
      </c>
      <c r="J293" s="27" t="s">
        <v>221</v>
      </c>
    </row>
    <row r="294" spans="1:10" s="2" customFormat="1" ht="45" customHeight="1">
      <c r="A294" s="18">
        <v>288</v>
      </c>
      <c r="B294" s="29" t="s">
        <v>811</v>
      </c>
      <c r="C294" s="29" t="s">
        <v>222</v>
      </c>
      <c r="D294" s="15" t="s">
        <v>813</v>
      </c>
      <c r="E294" s="12" t="s">
        <v>223</v>
      </c>
      <c r="F294" s="43" t="s">
        <v>224</v>
      </c>
      <c r="G294" s="13" t="s">
        <v>163</v>
      </c>
      <c r="H294" s="85" t="s">
        <v>225</v>
      </c>
      <c r="I294" s="86">
        <v>14799.47</v>
      </c>
      <c r="J294" s="27" t="s">
        <v>189</v>
      </c>
    </row>
    <row r="295" spans="1:10" s="2" customFormat="1" ht="50.25" customHeight="1">
      <c r="A295" s="18">
        <v>289</v>
      </c>
      <c r="B295" s="29" t="s">
        <v>1154</v>
      </c>
      <c r="C295" s="29" t="s">
        <v>228</v>
      </c>
      <c r="D295" s="15" t="s">
        <v>1155</v>
      </c>
      <c r="E295" s="12"/>
      <c r="F295" s="38" t="s">
        <v>226</v>
      </c>
      <c r="G295" s="13" t="s">
        <v>227</v>
      </c>
      <c r="H295" s="85">
        <v>246.09</v>
      </c>
      <c r="I295" s="86">
        <v>302.69</v>
      </c>
      <c r="J295" s="27" t="s">
        <v>189</v>
      </c>
    </row>
    <row r="296" spans="1:10" s="2" customFormat="1" ht="45" customHeight="1">
      <c r="A296" s="18">
        <v>290</v>
      </c>
      <c r="B296" s="50" t="s">
        <v>1154</v>
      </c>
      <c r="C296" s="50" t="s">
        <v>229</v>
      </c>
      <c r="D296" s="15" t="s">
        <v>1155</v>
      </c>
      <c r="E296" s="13"/>
      <c r="F296" s="38" t="s">
        <v>230</v>
      </c>
      <c r="G296" s="16" t="s">
        <v>231</v>
      </c>
      <c r="H296" s="78">
        <v>14208.21</v>
      </c>
      <c r="I296" s="76">
        <v>17476.099999999999</v>
      </c>
      <c r="J296" s="27" t="s">
        <v>189</v>
      </c>
    </row>
    <row r="297" spans="1:10" s="2" customFormat="1" ht="45" customHeight="1">
      <c r="A297" s="18">
        <v>291</v>
      </c>
      <c r="B297" s="29" t="s">
        <v>789</v>
      </c>
      <c r="C297" s="51" t="s">
        <v>232</v>
      </c>
      <c r="D297" s="70" t="s">
        <v>1128</v>
      </c>
      <c r="E297" s="12" t="s">
        <v>1129</v>
      </c>
      <c r="F297" s="43" t="s">
        <v>233</v>
      </c>
      <c r="G297" s="13" t="s">
        <v>153</v>
      </c>
      <c r="H297" s="78">
        <v>15848.47</v>
      </c>
      <c r="I297" s="76">
        <v>17116.2</v>
      </c>
      <c r="J297" s="27" t="s">
        <v>678</v>
      </c>
    </row>
    <row r="298" spans="1:10" s="2" customFormat="1" ht="45" customHeight="1">
      <c r="A298" s="18">
        <v>292</v>
      </c>
      <c r="B298" s="29" t="s">
        <v>1083</v>
      </c>
      <c r="C298" s="29" t="s">
        <v>234</v>
      </c>
      <c r="D298" s="15" t="s">
        <v>1085</v>
      </c>
      <c r="E298" s="12" t="s">
        <v>1086</v>
      </c>
      <c r="F298" s="65" t="s">
        <v>235</v>
      </c>
      <c r="G298" s="13" t="s">
        <v>185</v>
      </c>
      <c r="H298" s="78">
        <v>7643.8</v>
      </c>
      <c r="I298" s="78">
        <v>7643.8</v>
      </c>
      <c r="J298" s="27" t="s">
        <v>678</v>
      </c>
    </row>
    <row r="299" spans="1:10" s="2" customFormat="1" ht="45" customHeight="1">
      <c r="A299" s="18">
        <v>293</v>
      </c>
      <c r="B299" s="29" t="s">
        <v>1082</v>
      </c>
      <c r="C299" s="29" t="s">
        <v>241</v>
      </c>
      <c r="D299" s="15" t="s">
        <v>703</v>
      </c>
      <c r="E299" s="16" t="s">
        <v>704</v>
      </c>
      <c r="F299" s="44" t="s">
        <v>236</v>
      </c>
      <c r="G299" s="13" t="s">
        <v>192</v>
      </c>
      <c r="H299" s="78">
        <v>323.44</v>
      </c>
      <c r="I299" s="76">
        <v>397.83</v>
      </c>
      <c r="J299" s="27" t="s">
        <v>678</v>
      </c>
    </row>
    <row r="300" spans="1:10" s="2" customFormat="1" ht="45" customHeight="1">
      <c r="A300" s="18">
        <v>294</v>
      </c>
      <c r="B300" s="29" t="s">
        <v>789</v>
      </c>
      <c r="C300" s="51" t="s">
        <v>238</v>
      </c>
      <c r="D300" s="15" t="s">
        <v>791</v>
      </c>
      <c r="E300" s="13"/>
      <c r="F300" s="56" t="s">
        <v>239</v>
      </c>
      <c r="G300" s="13" t="s">
        <v>240</v>
      </c>
      <c r="H300" s="78">
        <v>150.84</v>
      </c>
      <c r="I300" s="76">
        <v>162.9</v>
      </c>
      <c r="J300" s="27" t="s">
        <v>678</v>
      </c>
    </row>
    <row r="301" spans="1:10" s="2" customFormat="1" ht="45" customHeight="1">
      <c r="A301" s="18">
        <v>295</v>
      </c>
      <c r="B301" s="29" t="s">
        <v>1109</v>
      </c>
      <c r="C301" s="29" t="s">
        <v>242</v>
      </c>
      <c r="D301" s="29" t="s">
        <v>1111</v>
      </c>
      <c r="E301" s="13"/>
      <c r="F301" s="38" t="s">
        <v>243</v>
      </c>
      <c r="G301" s="13" t="s">
        <v>244</v>
      </c>
      <c r="H301" s="13">
        <v>2077.5</v>
      </c>
      <c r="I301" s="99">
        <v>2555.33</v>
      </c>
      <c r="J301" s="27" t="s">
        <v>678</v>
      </c>
    </row>
    <row r="302" spans="1:10" s="2" customFormat="1" ht="45" customHeight="1">
      <c r="A302" s="18">
        <v>296</v>
      </c>
      <c r="B302" s="50" t="s">
        <v>818</v>
      </c>
      <c r="C302" s="46" t="s">
        <v>245</v>
      </c>
      <c r="D302" s="48" t="s">
        <v>820</v>
      </c>
      <c r="E302" s="48" t="s">
        <v>821</v>
      </c>
      <c r="F302" s="38" t="s">
        <v>246</v>
      </c>
      <c r="G302" s="16" t="s">
        <v>247</v>
      </c>
      <c r="H302" s="78">
        <v>1750</v>
      </c>
      <c r="I302" s="76">
        <f>H302*1.23</f>
        <v>2152.5</v>
      </c>
      <c r="J302" s="27" t="s">
        <v>698</v>
      </c>
    </row>
    <row r="303" spans="1:10" s="2" customFormat="1" ht="45" customHeight="1">
      <c r="A303" s="18">
        <v>297</v>
      </c>
      <c r="B303" s="77" t="s">
        <v>248</v>
      </c>
      <c r="C303" s="77" t="s">
        <v>249</v>
      </c>
      <c r="D303" s="48" t="s">
        <v>1354</v>
      </c>
      <c r="E303" s="48" t="s">
        <v>1395</v>
      </c>
      <c r="F303" s="53" t="s">
        <v>250</v>
      </c>
      <c r="G303" s="48" t="s">
        <v>199</v>
      </c>
      <c r="H303" s="90">
        <v>2400</v>
      </c>
      <c r="I303" s="102">
        <v>2952</v>
      </c>
      <c r="J303" s="27" t="s">
        <v>982</v>
      </c>
    </row>
    <row r="304" spans="1:10" s="2" customFormat="1" ht="45" customHeight="1">
      <c r="A304" s="18">
        <v>298</v>
      </c>
      <c r="B304" s="50" t="s">
        <v>1083</v>
      </c>
      <c r="C304" s="50" t="s">
        <v>251</v>
      </c>
      <c r="D304" s="41" t="s">
        <v>675</v>
      </c>
      <c r="E304" s="13"/>
      <c r="F304" s="38" t="s">
        <v>252</v>
      </c>
      <c r="G304" s="16" t="s">
        <v>253</v>
      </c>
      <c r="H304" s="78">
        <v>8.5399999999999991</v>
      </c>
      <c r="I304" s="76">
        <v>10.5</v>
      </c>
      <c r="J304" s="27" t="s">
        <v>254</v>
      </c>
    </row>
    <row r="305" spans="1:10" s="2" customFormat="1" ht="64.5" customHeight="1">
      <c r="A305" s="18">
        <v>299</v>
      </c>
      <c r="B305" s="50" t="s">
        <v>1313</v>
      </c>
      <c r="C305" s="50" t="s">
        <v>257</v>
      </c>
      <c r="D305" s="41" t="s">
        <v>848</v>
      </c>
      <c r="E305" s="13" t="s">
        <v>1031</v>
      </c>
      <c r="F305" s="38" t="s">
        <v>255</v>
      </c>
      <c r="G305" s="16" t="s">
        <v>256</v>
      </c>
      <c r="H305" s="78">
        <v>1724</v>
      </c>
      <c r="I305" s="76">
        <v>1724</v>
      </c>
      <c r="J305" s="27" t="s">
        <v>988</v>
      </c>
    </row>
    <row r="306" spans="1:10" s="2" customFormat="1" ht="45" customHeight="1">
      <c r="A306" s="18">
        <v>300</v>
      </c>
      <c r="B306" s="50" t="s">
        <v>778</v>
      </c>
      <c r="C306" s="50" t="s">
        <v>989</v>
      </c>
      <c r="D306" s="41" t="s">
        <v>675</v>
      </c>
      <c r="E306" s="13"/>
      <c r="F306" s="43" t="s">
        <v>258</v>
      </c>
      <c r="G306" s="16" t="s">
        <v>256</v>
      </c>
      <c r="H306" s="78">
        <v>392.02</v>
      </c>
      <c r="I306" s="76">
        <v>482.18</v>
      </c>
      <c r="J306" s="27" t="s">
        <v>678</v>
      </c>
    </row>
    <row r="307" spans="1:10" s="2" customFormat="1" ht="45" customHeight="1">
      <c r="A307" s="18">
        <v>301</v>
      </c>
      <c r="B307" s="29" t="s">
        <v>674</v>
      </c>
      <c r="C307" s="29" t="s">
        <v>679</v>
      </c>
      <c r="D307" s="15" t="s">
        <v>675</v>
      </c>
      <c r="E307" s="13"/>
      <c r="F307" s="43" t="s">
        <v>259</v>
      </c>
      <c r="G307" s="16" t="s">
        <v>260</v>
      </c>
      <c r="H307" s="78">
        <v>249.18</v>
      </c>
      <c r="I307" s="76">
        <v>306.49</v>
      </c>
      <c r="J307" s="27" t="s">
        <v>678</v>
      </c>
    </row>
    <row r="308" spans="1:10" s="2" customFormat="1" ht="83.25" customHeight="1">
      <c r="A308" s="18">
        <v>302</v>
      </c>
      <c r="B308" s="29" t="s">
        <v>789</v>
      </c>
      <c r="C308" s="51" t="s">
        <v>261</v>
      </c>
      <c r="D308" s="15" t="s">
        <v>791</v>
      </c>
      <c r="E308" s="13"/>
      <c r="F308" s="56" t="s">
        <v>262</v>
      </c>
      <c r="G308" s="13" t="s">
        <v>256</v>
      </c>
      <c r="H308" s="78">
        <v>57.92</v>
      </c>
      <c r="I308" s="76">
        <v>62.54</v>
      </c>
      <c r="J308" s="27" t="s">
        <v>678</v>
      </c>
    </row>
    <row r="309" spans="1:10" s="2" customFormat="1" ht="64.5" customHeight="1">
      <c r="A309" s="18">
        <v>303</v>
      </c>
      <c r="B309" s="50" t="s">
        <v>263</v>
      </c>
      <c r="C309" s="50" t="s">
        <v>265</v>
      </c>
      <c r="D309" s="41" t="s">
        <v>1013</v>
      </c>
      <c r="E309" s="13" t="s">
        <v>1031</v>
      </c>
      <c r="F309" s="38" t="s">
        <v>267</v>
      </c>
      <c r="G309" s="16" t="s">
        <v>264</v>
      </c>
      <c r="H309" s="78">
        <v>770</v>
      </c>
      <c r="I309" s="76">
        <f>H309*1.23</f>
        <v>947.1</v>
      </c>
      <c r="J309" s="27" t="s">
        <v>698</v>
      </c>
    </row>
    <row r="310" spans="1:10" s="2" customFormat="1" ht="45" customHeight="1">
      <c r="A310" s="18">
        <v>304</v>
      </c>
      <c r="B310" s="50" t="s">
        <v>263</v>
      </c>
      <c r="C310" s="50" t="s">
        <v>266</v>
      </c>
      <c r="D310" s="41" t="s">
        <v>1013</v>
      </c>
      <c r="E310" s="13" t="s">
        <v>1031</v>
      </c>
      <c r="F310" s="38" t="s">
        <v>268</v>
      </c>
      <c r="G310" s="16" t="s">
        <v>264</v>
      </c>
      <c r="H310" s="78">
        <v>2220</v>
      </c>
      <c r="I310" s="76">
        <f>H310*1.23</f>
        <v>2730.6</v>
      </c>
      <c r="J310" s="27" t="s">
        <v>698</v>
      </c>
    </row>
    <row r="311" spans="1:10" s="2" customFormat="1" ht="45" customHeight="1">
      <c r="A311" s="18">
        <v>305</v>
      </c>
      <c r="B311" s="50" t="s">
        <v>263</v>
      </c>
      <c r="C311" s="50" t="s">
        <v>269</v>
      </c>
      <c r="D311" s="41" t="s">
        <v>1013</v>
      </c>
      <c r="E311" s="13" t="s">
        <v>1031</v>
      </c>
      <c r="F311" s="38" t="s">
        <v>270</v>
      </c>
      <c r="G311" s="16" t="s">
        <v>264</v>
      </c>
      <c r="H311" s="78">
        <v>3560</v>
      </c>
      <c r="I311" s="76">
        <f>H311*1.23</f>
        <v>4378.8</v>
      </c>
      <c r="J311" s="27" t="s">
        <v>698</v>
      </c>
    </row>
    <row r="312" spans="1:10" s="2" customFormat="1" ht="45" customHeight="1">
      <c r="A312" s="18">
        <v>306</v>
      </c>
      <c r="B312" s="50" t="s">
        <v>263</v>
      </c>
      <c r="C312" s="50" t="s">
        <v>271</v>
      </c>
      <c r="D312" s="41" t="s">
        <v>1013</v>
      </c>
      <c r="E312" s="13" t="s">
        <v>1031</v>
      </c>
      <c r="F312" s="38" t="s">
        <v>272</v>
      </c>
      <c r="G312" s="16" t="s">
        <v>264</v>
      </c>
      <c r="H312" s="78">
        <v>4890</v>
      </c>
      <c r="I312" s="76">
        <f>H312*1.23</f>
        <v>6014.7</v>
      </c>
      <c r="J312" s="27" t="s">
        <v>698</v>
      </c>
    </row>
    <row r="313" spans="1:10" s="2" customFormat="1" ht="45" customHeight="1">
      <c r="A313" s="18">
        <v>307</v>
      </c>
      <c r="B313" s="50" t="s">
        <v>263</v>
      </c>
      <c r="C313" s="50" t="s">
        <v>273</v>
      </c>
      <c r="D313" s="41" t="s">
        <v>1013</v>
      </c>
      <c r="E313" s="13" t="s">
        <v>1031</v>
      </c>
      <c r="F313" s="38" t="s">
        <v>274</v>
      </c>
      <c r="G313" s="16" t="s">
        <v>264</v>
      </c>
      <c r="H313" s="78">
        <v>3560</v>
      </c>
      <c r="I313" s="76">
        <f>H313*1.23</f>
        <v>4378.8</v>
      </c>
      <c r="J313" s="27" t="s">
        <v>698</v>
      </c>
    </row>
    <row r="314" spans="1:10" s="2" customFormat="1" ht="45" customHeight="1">
      <c r="A314" s="18">
        <v>308</v>
      </c>
      <c r="B314" s="50" t="s">
        <v>312</v>
      </c>
      <c r="C314" s="50" t="s">
        <v>276</v>
      </c>
      <c r="D314" s="41" t="s">
        <v>90</v>
      </c>
      <c r="E314" s="13"/>
      <c r="F314" s="38" t="s">
        <v>277</v>
      </c>
      <c r="G314" s="16" t="s">
        <v>278</v>
      </c>
      <c r="H314" s="78">
        <v>728.4</v>
      </c>
      <c r="I314" s="76">
        <v>764.82</v>
      </c>
      <c r="J314" s="27" t="s">
        <v>928</v>
      </c>
    </row>
    <row r="315" spans="1:10" s="2" customFormat="1" ht="45" customHeight="1">
      <c r="A315" s="18">
        <v>309</v>
      </c>
      <c r="B315" s="50" t="s">
        <v>275</v>
      </c>
      <c r="C315" s="50" t="s">
        <v>276</v>
      </c>
      <c r="D315" s="41" t="s">
        <v>197</v>
      </c>
      <c r="E315" s="13"/>
      <c r="F315" s="38" t="s">
        <v>279</v>
      </c>
      <c r="G315" s="16" t="s">
        <v>278</v>
      </c>
      <c r="H315" s="78">
        <v>57.4</v>
      </c>
      <c r="I315" s="76">
        <v>60.28</v>
      </c>
      <c r="J315" s="27" t="s">
        <v>928</v>
      </c>
    </row>
    <row r="316" spans="1:10" s="2" customFormat="1" ht="45" customHeight="1">
      <c r="A316" s="18">
        <v>310</v>
      </c>
      <c r="B316" s="50" t="s">
        <v>280</v>
      </c>
      <c r="C316" s="50" t="s">
        <v>281</v>
      </c>
      <c r="D316" s="41" t="s">
        <v>90</v>
      </c>
      <c r="E316" s="13"/>
      <c r="F316" s="38" t="s">
        <v>282</v>
      </c>
      <c r="G316" s="16" t="s">
        <v>283</v>
      </c>
      <c r="H316" s="78">
        <v>634.15</v>
      </c>
      <c r="I316" s="76">
        <v>780</v>
      </c>
      <c r="J316" s="27" t="s">
        <v>928</v>
      </c>
    </row>
    <row r="317" spans="1:10" s="2" customFormat="1" ht="45" customHeight="1">
      <c r="A317" s="18">
        <v>311</v>
      </c>
      <c r="B317" s="50" t="s">
        <v>1846</v>
      </c>
      <c r="C317" s="50" t="s">
        <v>1849</v>
      </c>
      <c r="D317" s="41" t="s">
        <v>848</v>
      </c>
      <c r="E317" s="13" t="s">
        <v>827</v>
      </c>
      <c r="F317" s="38" t="s">
        <v>799</v>
      </c>
      <c r="G317" s="16" t="s">
        <v>1847</v>
      </c>
      <c r="H317" s="78">
        <v>1080</v>
      </c>
      <c r="I317" s="76">
        <v>1080</v>
      </c>
      <c r="J317" s="27" t="s">
        <v>838</v>
      </c>
    </row>
    <row r="318" spans="1:10" s="2" customFormat="1" ht="45" customHeight="1">
      <c r="A318" s="18">
        <v>312</v>
      </c>
      <c r="B318" s="50" t="s">
        <v>1848</v>
      </c>
      <c r="C318" s="50" t="s">
        <v>1071</v>
      </c>
      <c r="D318" s="41" t="s">
        <v>848</v>
      </c>
      <c r="E318" s="13" t="s">
        <v>827</v>
      </c>
      <c r="F318" s="38" t="s">
        <v>1850</v>
      </c>
      <c r="G318" s="16" t="s">
        <v>1225</v>
      </c>
      <c r="H318" s="78">
        <v>780.48</v>
      </c>
      <c r="I318" s="76">
        <v>960</v>
      </c>
      <c r="J318" s="27" t="s">
        <v>838</v>
      </c>
    </row>
    <row r="319" spans="1:10" s="2" customFormat="1" ht="45" customHeight="1">
      <c r="A319" s="18">
        <v>313</v>
      </c>
      <c r="B319" s="50" t="s">
        <v>1846</v>
      </c>
      <c r="C319" s="50" t="s">
        <v>1849</v>
      </c>
      <c r="D319" s="41" t="s">
        <v>848</v>
      </c>
      <c r="E319" s="13" t="s">
        <v>827</v>
      </c>
      <c r="F319" s="38" t="s">
        <v>694</v>
      </c>
      <c r="G319" s="16" t="s">
        <v>1136</v>
      </c>
      <c r="H319" s="78">
        <v>1080</v>
      </c>
      <c r="I319" s="76">
        <v>1080</v>
      </c>
      <c r="J319" s="27" t="s">
        <v>838</v>
      </c>
    </row>
    <row r="320" spans="1:10" s="2" customFormat="1" ht="45" customHeight="1">
      <c r="A320" s="18">
        <v>314</v>
      </c>
      <c r="B320" s="50" t="s">
        <v>284</v>
      </c>
      <c r="C320" s="50" t="s">
        <v>285</v>
      </c>
      <c r="D320" s="41" t="s">
        <v>197</v>
      </c>
      <c r="E320" s="13"/>
      <c r="F320" s="38" t="s">
        <v>286</v>
      </c>
      <c r="G320" s="16" t="s">
        <v>287</v>
      </c>
      <c r="H320" s="78">
        <v>925.93</v>
      </c>
      <c r="I320" s="76">
        <f>H320*1.08</f>
        <v>1000.0044</v>
      </c>
      <c r="J320" s="27" t="s">
        <v>698</v>
      </c>
    </row>
    <row r="321" spans="1:10" s="2" customFormat="1" ht="45" customHeight="1">
      <c r="A321" s="18">
        <v>315</v>
      </c>
      <c r="B321" s="50" t="s">
        <v>288</v>
      </c>
      <c r="C321" s="50" t="s">
        <v>289</v>
      </c>
      <c r="D321" s="41" t="s">
        <v>290</v>
      </c>
      <c r="E321" s="13" t="s">
        <v>802</v>
      </c>
      <c r="F321" s="38" t="s">
        <v>291</v>
      </c>
      <c r="G321" s="16" t="s">
        <v>264</v>
      </c>
      <c r="H321" s="78">
        <v>4500</v>
      </c>
      <c r="I321" s="76">
        <f>H321*1.23</f>
        <v>5535</v>
      </c>
      <c r="J321" s="27" t="s">
        <v>698</v>
      </c>
    </row>
    <row r="322" spans="1:10" s="2" customFormat="1" ht="45" customHeight="1">
      <c r="A322" s="18">
        <v>316</v>
      </c>
      <c r="B322" s="50" t="s">
        <v>288</v>
      </c>
      <c r="C322" s="50" t="s">
        <v>293</v>
      </c>
      <c r="D322" s="41" t="s">
        <v>290</v>
      </c>
      <c r="E322" s="13" t="s">
        <v>802</v>
      </c>
      <c r="F322" s="38" t="s">
        <v>294</v>
      </c>
      <c r="G322" s="16" t="s">
        <v>264</v>
      </c>
      <c r="H322" s="78">
        <v>6000</v>
      </c>
      <c r="I322" s="76">
        <f t="shared" ref="I322:I327" si="0">H322*1.23</f>
        <v>7380</v>
      </c>
      <c r="J322" s="27" t="s">
        <v>698</v>
      </c>
    </row>
    <row r="323" spans="1:10" s="2" customFormat="1" ht="45" customHeight="1">
      <c r="A323" s="18">
        <v>317</v>
      </c>
      <c r="B323" s="50" t="s">
        <v>288</v>
      </c>
      <c r="C323" s="50" t="s">
        <v>295</v>
      </c>
      <c r="D323" s="41" t="s">
        <v>290</v>
      </c>
      <c r="E323" s="13" t="s">
        <v>802</v>
      </c>
      <c r="F323" s="38" t="s">
        <v>296</v>
      </c>
      <c r="G323" s="16" t="s">
        <v>264</v>
      </c>
      <c r="H323" s="78">
        <v>3750</v>
      </c>
      <c r="I323" s="76">
        <f t="shared" si="0"/>
        <v>4612.5</v>
      </c>
      <c r="J323" s="27" t="s">
        <v>698</v>
      </c>
    </row>
    <row r="324" spans="1:10" s="2" customFormat="1" ht="45" customHeight="1">
      <c r="A324" s="18">
        <v>318</v>
      </c>
      <c r="B324" s="50" t="s">
        <v>288</v>
      </c>
      <c r="C324" s="50" t="s">
        <v>297</v>
      </c>
      <c r="D324" s="41" t="s">
        <v>292</v>
      </c>
      <c r="E324" s="13" t="s">
        <v>39</v>
      </c>
      <c r="F324" s="38" t="s">
        <v>231</v>
      </c>
      <c r="G324" s="16" t="s">
        <v>264</v>
      </c>
      <c r="H324" s="78">
        <v>3000</v>
      </c>
      <c r="I324" s="76">
        <f>H324*1.23</f>
        <v>3690</v>
      </c>
      <c r="J324" s="27" t="s">
        <v>698</v>
      </c>
    </row>
    <row r="325" spans="1:10" s="2" customFormat="1" ht="45" customHeight="1">
      <c r="A325" s="18">
        <v>319</v>
      </c>
      <c r="B325" s="50" t="s">
        <v>288</v>
      </c>
      <c r="C325" s="50" t="s">
        <v>298</v>
      </c>
      <c r="D325" s="41" t="s">
        <v>292</v>
      </c>
      <c r="E325" s="13" t="s">
        <v>39</v>
      </c>
      <c r="F325" s="38" t="s">
        <v>227</v>
      </c>
      <c r="G325" s="16" t="s">
        <v>264</v>
      </c>
      <c r="H325" s="78">
        <v>3750</v>
      </c>
      <c r="I325" s="76">
        <f t="shared" si="0"/>
        <v>4612.5</v>
      </c>
      <c r="J325" s="27" t="s">
        <v>698</v>
      </c>
    </row>
    <row r="326" spans="1:10" s="2" customFormat="1" ht="45" customHeight="1">
      <c r="A326" s="18">
        <v>320</v>
      </c>
      <c r="B326" s="50" t="s">
        <v>299</v>
      </c>
      <c r="C326" s="50" t="s">
        <v>300</v>
      </c>
      <c r="D326" s="41" t="s">
        <v>301</v>
      </c>
      <c r="E326" s="13" t="s">
        <v>264</v>
      </c>
      <c r="F326" s="38" t="s">
        <v>302</v>
      </c>
      <c r="G326" s="16" t="s">
        <v>287</v>
      </c>
      <c r="H326" s="78">
        <v>294.72000000000003</v>
      </c>
      <c r="I326" s="76">
        <f t="shared" si="0"/>
        <v>362.50560000000002</v>
      </c>
      <c r="J326" s="27" t="s">
        <v>189</v>
      </c>
    </row>
    <row r="327" spans="1:10" s="2" customFormat="1" ht="45" customHeight="1">
      <c r="A327" s="18">
        <v>321</v>
      </c>
      <c r="B327" s="50" t="s">
        <v>303</v>
      </c>
      <c r="C327" s="50" t="s">
        <v>304</v>
      </c>
      <c r="D327" s="41" t="s">
        <v>305</v>
      </c>
      <c r="E327" s="13" t="s">
        <v>306</v>
      </c>
      <c r="F327" s="38" t="s">
        <v>307</v>
      </c>
      <c r="G327" s="16" t="s">
        <v>308</v>
      </c>
      <c r="H327" s="78">
        <v>300</v>
      </c>
      <c r="I327" s="76">
        <f t="shared" si="0"/>
        <v>369</v>
      </c>
      <c r="J327" s="27" t="s">
        <v>690</v>
      </c>
    </row>
    <row r="328" spans="1:10" s="2" customFormat="1" ht="45" customHeight="1">
      <c r="A328" s="18">
        <v>322</v>
      </c>
      <c r="B328" s="29" t="s">
        <v>846</v>
      </c>
      <c r="C328" s="29" t="s">
        <v>309</v>
      </c>
      <c r="D328" s="15" t="s">
        <v>848</v>
      </c>
      <c r="E328" s="12" t="s">
        <v>849</v>
      </c>
      <c r="F328" s="43" t="s">
        <v>310</v>
      </c>
      <c r="G328" s="13" t="s">
        <v>311</v>
      </c>
      <c r="H328" s="85">
        <v>2500</v>
      </c>
      <c r="I328" s="86">
        <v>3075</v>
      </c>
      <c r="J328" s="27" t="s">
        <v>678</v>
      </c>
    </row>
    <row r="329" spans="1:10" s="2" customFormat="1" ht="45" customHeight="1">
      <c r="A329" s="18">
        <v>323</v>
      </c>
      <c r="B329" s="80" t="s">
        <v>313</v>
      </c>
      <c r="C329" s="80" t="s">
        <v>314</v>
      </c>
      <c r="D329" s="41" t="s">
        <v>675</v>
      </c>
      <c r="E329" s="13"/>
      <c r="F329" s="38" t="s">
        <v>315</v>
      </c>
      <c r="G329" s="16" t="s">
        <v>311</v>
      </c>
      <c r="H329" s="78">
        <v>30.57</v>
      </c>
      <c r="I329" s="76">
        <v>37.6</v>
      </c>
      <c r="J329" s="27" t="s">
        <v>678</v>
      </c>
    </row>
    <row r="330" spans="1:10" s="2" customFormat="1" ht="45" customHeight="1">
      <c r="A330" s="18">
        <v>324</v>
      </c>
      <c r="B330" s="50" t="s">
        <v>317</v>
      </c>
      <c r="C330" s="50" t="s">
        <v>316</v>
      </c>
      <c r="D330" s="41" t="s">
        <v>675</v>
      </c>
      <c r="E330" s="13"/>
      <c r="F330" s="38" t="s">
        <v>318</v>
      </c>
      <c r="G330" s="16" t="s">
        <v>311</v>
      </c>
      <c r="H330" s="78">
        <v>389</v>
      </c>
      <c r="I330" s="76">
        <v>389</v>
      </c>
      <c r="J330" s="27" t="s">
        <v>922</v>
      </c>
    </row>
    <row r="331" spans="1:10" s="2" customFormat="1" ht="86.25" customHeight="1">
      <c r="A331" s="18">
        <v>325</v>
      </c>
      <c r="B331" s="50" t="s">
        <v>319</v>
      </c>
      <c r="C331" s="50" t="s">
        <v>320</v>
      </c>
      <c r="D331" s="41" t="s">
        <v>675</v>
      </c>
      <c r="E331" s="13"/>
      <c r="F331" s="38" t="s">
        <v>321</v>
      </c>
      <c r="G331" s="16" t="s">
        <v>1191</v>
      </c>
      <c r="H331" s="78">
        <v>3999</v>
      </c>
      <c r="I331" s="76">
        <v>3999</v>
      </c>
      <c r="J331" s="27" t="s">
        <v>988</v>
      </c>
    </row>
    <row r="332" spans="1:10" s="2" customFormat="1" ht="45" customHeight="1">
      <c r="A332" s="18">
        <v>326</v>
      </c>
      <c r="B332" s="50" t="s">
        <v>322</v>
      </c>
      <c r="C332" s="50" t="s">
        <v>323</v>
      </c>
      <c r="D332" s="41" t="s">
        <v>324</v>
      </c>
      <c r="E332" s="13"/>
      <c r="F332" s="38" t="s">
        <v>325</v>
      </c>
      <c r="G332" s="16" t="s">
        <v>326</v>
      </c>
      <c r="H332" s="78">
        <v>150</v>
      </c>
      <c r="I332" s="76">
        <v>150</v>
      </c>
      <c r="J332" s="27" t="s">
        <v>327</v>
      </c>
    </row>
    <row r="333" spans="1:10" s="2" customFormat="1" ht="51" customHeight="1">
      <c r="A333" s="18">
        <v>327</v>
      </c>
      <c r="B333" s="29" t="s">
        <v>857</v>
      </c>
      <c r="C333" s="29" t="s">
        <v>858</v>
      </c>
      <c r="D333" s="15" t="s">
        <v>859</v>
      </c>
      <c r="E333" s="13"/>
      <c r="F333" s="37" t="s">
        <v>328</v>
      </c>
      <c r="G333" s="12" t="s">
        <v>329</v>
      </c>
      <c r="H333" s="67">
        <v>120</v>
      </c>
      <c r="I333" s="66">
        <v>120</v>
      </c>
      <c r="J333" s="27" t="s">
        <v>678</v>
      </c>
    </row>
    <row r="334" spans="1:10" s="2" customFormat="1" ht="45" customHeight="1">
      <c r="A334" s="18">
        <v>328</v>
      </c>
      <c r="B334" s="50" t="s">
        <v>1059</v>
      </c>
      <c r="C334" s="50" t="s">
        <v>330</v>
      </c>
      <c r="D334" s="41" t="s">
        <v>331</v>
      </c>
      <c r="E334" s="13"/>
      <c r="F334" s="38" t="s">
        <v>332</v>
      </c>
      <c r="G334" s="16" t="s">
        <v>333</v>
      </c>
      <c r="H334" s="78">
        <v>46.44</v>
      </c>
      <c r="I334" s="76">
        <v>57.12</v>
      </c>
      <c r="J334" s="27" t="s">
        <v>189</v>
      </c>
    </row>
    <row r="335" spans="1:10" s="2" customFormat="1" ht="45" customHeight="1">
      <c r="A335" s="18">
        <v>329</v>
      </c>
      <c r="B335" s="50" t="s">
        <v>1235</v>
      </c>
      <c r="C335" s="50" t="s">
        <v>336</v>
      </c>
      <c r="D335" s="41" t="s">
        <v>675</v>
      </c>
      <c r="E335" s="13"/>
      <c r="F335" s="38" t="s">
        <v>334</v>
      </c>
      <c r="G335" s="16" t="s">
        <v>335</v>
      </c>
      <c r="H335" s="78">
        <v>290</v>
      </c>
      <c r="I335" s="76">
        <v>290</v>
      </c>
      <c r="J335" s="27" t="s">
        <v>773</v>
      </c>
    </row>
    <row r="336" spans="1:10" s="2" customFormat="1" ht="45" customHeight="1">
      <c r="A336" s="18">
        <v>330</v>
      </c>
      <c r="B336" s="29" t="s">
        <v>930</v>
      </c>
      <c r="C336" s="29" t="s">
        <v>337</v>
      </c>
      <c r="D336" s="15" t="s">
        <v>932</v>
      </c>
      <c r="E336" s="13"/>
      <c r="F336" s="38" t="s">
        <v>338</v>
      </c>
      <c r="G336" s="13" t="s">
        <v>311</v>
      </c>
      <c r="H336" s="78">
        <v>1866.39</v>
      </c>
      <c r="I336" s="76">
        <v>2295.66</v>
      </c>
      <c r="J336" s="27" t="s">
        <v>678</v>
      </c>
    </row>
    <row r="337" spans="1:10" s="2" customFormat="1" ht="45" customHeight="1">
      <c r="A337" s="18">
        <v>331</v>
      </c>
      <c r="B337" s="29" t="s">
        <v>1259</v>
      </c>
      <c r="C337" s="50" t="s">
        <v>339</v>
      </c>
      <c r="D337" s="15" t="s">
        <v>913</v>
      </c>
      <c r="E337" s="12" t="s">
        <v>910</v>
      </c>
      <c r="F337" s="37" t="s">
        <v>340</v>
      </c>
      <c r="G337" s="12" t="s">
        <v>341</v>
      </c>
      <c r="H337" s="67">
        <v>25</v>
      </c>
      <c r="I337" s="66">
        <v>30.75</v>
      </c>
      <c r="J337" s="27" t="s">
        <v>678</v>
      </c>
    </row>
    <row r="338" spans="1:10" s="2" customFormat="1" ht="45" customHeight="1">
      <c r="A338" s="18">
        <v>332</v>
      </c>
      <c r="B338" s="50" t="s">
        <v>342</v>
      </c>
      <c r="C338" s="50" t="s">
        <v>343</v>
      </c>
      <c r="D338" s="41" t="s">
        <v>344</v>
      </c>
      <c r="E338" s="13" t="s">
        <v>264</v>
      </c>
      <c r="F338" s="38" t="s">
        <v>345</v>
      </c>
      <c r="G338" s="16" t="s">
        <v>326</v>
      </c>
      <c r="H338" s="78">
        <v>760</v>
      </c>
      <c r="I338" s="76">
        <v>934.8</v>
      </c>
      <c r="J338" s="27" t="s">
        <v>875</v>
      </c>
    </row>
    <row r="339" spans="1:10" s="2" customFormat="1" ht="45" customHeight="1">
      <c r="A339" s="18">
        <v>333</v>
      </c>
      <c r="B339" s="50" t="s">
        <v>346</v>
      </c>
      <c r="C339" s="50" t="s">
        <v>347</v>
      </c>
      <c r="D339" s="41" t="s">
        <v>197</v>
      </c>
      <c r="E339" s="13"/>
      <c r="F339" s="38" t="s">
        <v>348</v>
      </c>
      <c r="G339" s="16" t="s">
        <v>349</v>
      </c>
      <c r="H339" s="78">
        <v>46.67</v>
      </c>
      <c r="I339" s="76">
        <v>49</v>
      </c>
      <c r="J339" s="27" t="s">
        <v>928</v>
      </c>
    </row>
    <row r="340" spans="1:10" s="2" customFormat="1" ht="45" customHeight="1">
      <c r="A340" s="18">
        <v>334</v>
      </c>
      <c r="B340" s="50" t="s">
        <v>350</v>
      </c>
      <c r="C340" s="50" t="s">
        <v>351</v>
      </c>
      <c r="D340" s="41" t="s">
        <v>352</v>
      </c>
      <c r="E340" s="13" t="s">
        <v>353</v>
      </c>
      <c r="F340" s="38" t="s">
        <v>354</v>
      </c>
      <c r="G340" s="16" t="s">
        <v>355</v>
      </c>
      <c r="H340" s="78">
        <v>510</v>
      </c>
      <c r="I340" s="76">
        <v>550.79999999999995</v>
      </c>
      <c r="J340" s="27" t="s">
        <v>189</v>
      </c>
    </row>
    <row r="341" spans="1:10" s="2" customFormat="1" ht="45" customHeight="1">
      <c r="A341" s="18">
        <v>335</v>
      </c>
      <c r="B341" s="50" t="s">
        <v>356</v>
      </c>
      <c r="C341" s="50" t="s">
        <v>357</v>
      </c>
      <c r="D341" s="41" t="s">
        <v>358</v>
      </c>
      <c r="E341" s="13" t="s">
        <v>359</v>
      </c>
      <c r="F341" s="38" t="s">
        <v>360</v>
      </c>
      <c r="G341" s="16" t="s">
        <v>361</v>
      </c>
      <c r="H341" s="78">
        <v>1626.02</v>
      </c>
      <c r="I341" s="76">
        <v>2000</v>
      </c>
      <c r="J341" s="27" t="s">
        <v>189</v>
      </c>
    </row>
    <row r="342" spans="1:10" s="2" customFormat="1" ht="77.25" customHeight="1">
      <c r="A342" s="18">
        <v>336</v>
      </c>
      <c r="B342" s="50" t="s">
        <v>362</v>
      </c>
      <c r="C342" s="50" t="s">
        <v>363</v>
      </c>
      <c r="D342" s="41" t="s">
        <v>364</v>
      </c>
      <c r="E342" s="13" t="s">
        <v>361</v>
      </c>
      <c r="F342" s="38" t="s">
        <v>378</v>
      </c>
      <c r="G342" s="16" t="s">
        <v>365</v>
      </c>
      <c r="H342" s="78">
        <v>44.66</v>
      </c>
      <c r="I342" s="76">
        <v>54.93</v>
      </c>
      <c r="J342" s="27" t="s">
        <v>189</v>
      </c>
    </row>
    <row r="343" spans="1:10" s="2" customFormat="1" ht="70.5" customHeight="1">
      <c r="A343" s="18">
        <v>337</v>
      </c>
      <c r="B343" s="50" t="s">
        <v>362</v>
      </c>
      <c r="C343" s="50" t="s">
        <v>366</v>
      </c>
      <c r="D343" s="41" t="s">
        <v>367</v>
      </c>
      <c r="E343" s="13" t="s">
        <v>361</v>
      </c>
      <c r="F343" s="38" t="s">
        <v>368</v>
      </c>
      <c r="G343" s="16" t="s">
        <v>361</v>
      </c>
      <c r="H343" s="78">
        <v>194.4</v>
      </c>
      <c r="I343" s="76">
        <v>239.11</v>
      </c>
      <c r="J343" s="27" t="s">
        <v>189</v>
      </c>
    </row>
    <row r="344" spans="1:10" s="2" customFormat="1" ht="45" customHeight="1">
      <c r="A344" s="18">
        <v>338</v>
      </c>
      <c r="B344" s="50" t="s">
        <v>369</v>
      </c>
      <c r="C344" s="50" t="s">
        <v>370</v>
      </c>
      <c r="D344" s="41" t="s">
        <v>371</v>
      </c>
      <c r="E344" s="13" t="s">
        <v>264</v>
      </c>
      <c r="F344" s="38" t="s">
        <v>372</v>
      </c>
      <c r="G344" s="16" t="s">
        <v>349</v>
      </c>
      <c r="H344" s="78">
        <v>92.4</v>
      </c>
      <c r="I344" s="76">
        <v>99.79</v>
      </c>
      <c r="J344" s="27" t="s">
        <v>189</v>
      </c>
    </row>
    <row r="345" spans="1:10" s="2" customFormat="1" ht="45" customHeight="1">
      <c r="A345" s="18">
        <v>339</v>
      </c>
      <c r="B345" s="50" t="s">
        <v>373</v>
      </c>
      <c r="C345" s="50" t="s">
        <v>374</v>
      </c>
      <c r="D345" s="41" t="s">
        <v>375</v>
      </c>
      <c r="E345" s="13" t="s">
        <v>361</v>
      </c>
      <c r="F345" s="38" t="s">
        <v>376</v>
      </c>
      <c r="G345" s="16" t="s">
        <v>377</v>
      </c>
      <c r="H345" s="78">
        <v>216.72</v>
      </c>
      <c r="I345" s="76">
        <v>266.56</v>
      </c>
      <c r="J345" s="27" t="s">
        <v>189</v>
      </c>
    </row>
    <row r="346" spans="1:10" s="2" customFormat="1" ht="45" customHeight="1">
      <c r="A346" s="18">
        <v>340</v>
      </c>
      <c r="B346" s="29" t="s">
        <v>379</v>
      </c>
      <c r="C346" s="29" t="s">
        <v>380</v>
      </c>
      <c r="D346" s="41" t="s">
        <v>675</v>
      </c>
      <c r="E346" s="13"/>
      <c r="F346" s="43" t="s">
        <v>1132</v>
      </c>
      <c r="G346" s="16" t="s">
        <v>381</v>
      </c>
      <c r="H346" s="78">
        <v>142.29</v>
      </c>
      <c r="I346" s="76">
        <v>175</v>
      </c>
      <c r="J346" s="27" t="s">
        <v>678</v>
      </c>
    </row>
    <row r="347" spans="1:10" s="2" customFormat="1" ht="45" customHeight="1">
      <c r="A347" s="18">
        <v>341</v>
      </c>
      <c r="B347" s="29" t="s">
        <v>674</v>
      </c>
      <c r="C347" s="29" t="s">
        <v>679</v>
      </c>
      <c r="D347" s="15" t="s">
        <v>675</v>
      </c>
      <c r="E347" s="13"/>
      <c r="F347" s="38" t="s">
        <v>382</v>
      </c>
      <c r="G347" s="16" t="s">
        <v>383</v>
      </c>
      <c r="H347" s="78">
        <v>325.60000000000002</v>
      </c>
      <c r="I347" s="76">
        <v>400.49</v>
      </c>
      <c r="J347" s="27" t="s">
        <v>678</v>
      </c>
    </row>
    <row r="348" spans="1:10" s="2" customFormat="1" ht="45" customHeight="1">
      <c r="A348" s="18">
        <v>342</v>
      </c>
      <c r="B348" s="50" t="s">
        <v>1363</v>
      </c>
      <c r="C348" s="50" t="s">
        <v>384</v>
      </c>
      <c r="D348" s="41" t="s">
        <v>385</v>
      </c>
      <c r="E348" s="13" t="s">
        <v>287</v>
      </c>
      <c r="F348" s="38" t="s">
        <v>386</v>
      </c>
      <c r="G348" s="16" t="s">
        <v>365</v>
      </c>
      <c r="H348" s="78">
        <v>52</v>
      </c>
      <c r="I348" s="76">
        <v>52</v>
      </c>
      <c r="J348" s="27" t="s">
        <v>698</v>
      </c>
    </row>
    <row r="349" spans="1:10" s="2" customFormat="1" ht="45" customHeight="1">
      <c r="A349" s="18">
        <v>343</v>
      </c>
      <c r="B349" s="50" t="s">
        <v>1363</v>
      </c>
      <c r="C349" s="50" t="s">
        <v>387</v>
      </c>
      <c r="D349" s="41" t="s">
        <v>385</v>
      </c>
      <c r="E349" s="13" t="s">
        <v>287</v>
      </c>
      <c r="F349" s="38" t="s">
        <v>388</v>
      </c>
      <c r="G349" s="16" t="s">
        <v>365</v>
      </c>
      <c r="H349" s="78">
        <v>215.3</v>
      </c>
      <c r="I349" s="76">
        <v>215.3</v>
      </c>
      <c r="J349" s="27" t="s">
        <v>698</v>
      </c>
    </row>
    <row r="350" spans="1:10" s="2" customFormat="1" ht="45" customHeight="1">
      <c r="A350" s="18">
        <v>344</v>
      </c>
      <c r="B350" s="50" t="s">
        <v>942</v>
      </c>
      <c r="C350" s="50" t="s">
        <v>389</v>
      </c>
      <c r="D350" s="41" t="s">
        <v>675</v>
      </c>
      <c r="E350" s="13"/>
      <c r="F350" s="38" t="s">
        <v>390</v>
      </c>
      <c r="G350" s="16" t="s">
        <v>349</v>
      </c>
      <c r="H350" s="78">
        <v>165.04</v>
      </c>
      <c r="I350" s="76">
        <v>203</v>
      </c>
      <c r="J350" s="27" t="s">
        <v>834</v>
      </c>
    </row>
    <row r="351" spans="1:10" s="2" customFormat="1" ht="45" customHeight="1">
      <c r="A351" s="18">
        <v>345</v>
      </c>
      <c r="B351" s="50" t="s">
        <v>778</v>
      </c>
      <c r="C351" s="50" t="s">
        <v>389</v>
      </c>
      <c r="D351" s="41" t="s">
        <v>675</v>
      </c>
      <c r="E351" s="13"/>
      <c r="F351" s="38" t="s">
        <v>391</v>
      </c>
      <c r="G351" s="16" t="s">
        <v>392</v>
      </c>
      <c r="H351" s="78">
        <v>401.93</v>
      </c>
      <c r="I351" s="76">
        <v>494.37</v>
      </c>
      <c r="J351" s="27" t="s">
        <v>834</v>
      </c>
    </row>
    <row r="352" spans="1:10" s="2" customFormat="1" ht="51" customHeight="1">
      <c r="A352" s="18">
        <v>346</v>
      </c>
      <c r="B352" s="50" t="s">
        <v>1154</v>
      </c>
      <c r="C352" s="50" t="s">
        <v>401</v>
      </c>
      <c r="D352" s="41" t="s">
        <v>393</v>
      </c>
      <c r="E352" s="13" t="s">
        <v>1156</v>
      </c>
      <c r="F352" s="38" t="s">
        <v>394</v>
      </c>
      <c r="G352" s="16" t="s">
        <v>395</v>
      </c>
      <c r="H352" s="78">
        <v>633.24</v>
      </c>
      <c r="I352" s="76">
        <v>778.89</v>
      </c>
      <c r="J352" s="27" t="s">
        <v>189</v>
      </c>
    </row>
    <row r="353" spans="1:10" s="2" customFormat="1" ht="45" customHeight="1">
      <c r="A353" s="18">
        <v>347</v>
      </c>
      <c r="B353" s="50" t="s">
        <v>396</v>
      </c>
      <c r="C353" s="50" t="s">
        <v>397</v>
      </c>
      <c r="D353" s="41" t="s">
        <v>398</v>
      </c>
      <c r="E353" s="13" t="s">
        <v>399</v>
      </c>
      <c r="F353" s="38" t="s">
        <v>400</v>
      </c>
      <c r="G353" s="16" t="s">
        <v>365</v>
      </c>
      <c r="H353" s="78">
        <v>7.2</v>
      </c>
      <c r="I353" s="76">
        <v>7.78</v>
      </c>
      <c r="J353" s="27" t="s">
        <v>189</v>
      </c>
    </row>
    <row r="354" spans="1:10" s="2" customFormat="1" ht="45" customHeight="1">
      <c r="A354" s="18">
        <v>348</v>
      </c>
      <c r="B354" s="50" t="s">
        <v>402</v>
      </c>
      <c r="C354" s="50" t="s">
        <v>374</v>
      </c>
      <c r="D354" s="41" t="s">
        <v>403</v>
      </c>
      <c r="E354" s="13" t="s">
        <v>147</v>
      </c>
      <c r="F354" s="38" t="s">
        <v>404</v>
      </c>
      <c r="G354" s="16" t="s">
        <v>405</v>
      </c>
      <c r="H354" s="78">
        <v>123.46</v>
      </c>
      <c r="I354" s="76">
        <v>151.86000000000001</v>
      </c>
      <c r="J354" s="27" t="s">
        <v>189</v>
      </c>
    </row>
    <row r="355" spans="1:10" s="2" customFormat="1" ht="45" customHeight="1">
      <c r="A355" s="18">
        <v>349</v>
      </c>
      <c r="B355" s="50" t="s">
        <v>406</v>
      </c>
      <c r="C355" s="50" t="s">
        <v>407</v>
      </c>
      <c r="D355" s="41" t="s">
        <v>675</v>
      </c>
      <c r="E355" s="13"/>
      <c r="F355" s="38" t="s">
        <v>408</v>
      </c>
      <c r="G355" s="16" t="s">
        <v>409</v>
      </c>
      <c r="H355" s="78">
        <v>785</v>
      </c>
      <c r="I355" s="76">
        <v>965</v>
      </c>
      <c r="J355" s="27" t="s">
        <v>690</v>
      </c>
    </row>
    <row r="356" spans="1:10" s="2" customFormat="1" ht="45" customHeight="1">
      <c r="A356" s="18">
        <v>350</v>
      </c>
      <c r="B356" s="50" t="s">
        <v>1508</v>
      </c>
      <c r="C356" s="50" t="s">
        <v>3875</v>
      </c>
      <c r="D356" s="41" t="s">
        <v>3876</v>
      </c>
      <c r="E356" s="13" t="s">
        <v>1395</v>
      </c>
      <c r="F356" s="38" t="s">
        <v>3497</v>
      </c>
      <c r="G356" s="16" t="s">
        <v>361</v>
      </c>
      <c r="H356" s="78">
        <v>5024.3900000000003</v>
      </c>
      <c r="I356" s="76">
        <v>6180</v>
      </c>
      <c r="J356" s="27" t="s">
        <v>982</v>
      </c>
    </row>
    <row r="357" spans="1:10" s="2" customFormat="1" ht="45" customHeight="1">
      <c r="A357" s="18">
        <v>351</v>
      </c>
      <c r="B357" s="50" t="s">
        <v>407</v>
      </c>
      <c r="C357" s="50" t="s">
        <v>410</v>
      </c>
      <c r="D357" s="41" t="s">
        <v>675</v>
      </c>
      <c r="E357" s="13"/>
      <c r="F357" s="38" t="s">
        <v>411</v>
      </c>
      <c r="G357" s="16" t="s">
        <v>412</v>
      </c>
      <c r="H357" s="78">
        <v>375.27</v>
      </c>
      <c r="I357" s="76">
        <v>403.8</v>
      </c>
      <c r="J357" s="27" t="s">
        <v>690</v>
      </c>
    </row>
    <row r="358" spans="1:10" s="2" customFormat="1" ht="45" customHeight="1">
      <c r="A358" s="18">
        <v>352</v>
      </c>
      <c r="B358" s="50" t="s">
        <v>413</v>
      </c>
      <c r="C358" s="50" t="s">
        <v>414</v>
      </c>
      <c r="D358" s="41" t="s">
        <v>415</v>
      </c>
      <c r="E358" s="13" t="s">
        <v>416</v>
      </c>
      <c r="F358" s="38" t="s">
        <v>417</v>
      </c>
      <c r="G358" s="16" t="s">
        <v>418</v>
      </c>
      <c r="H358" s="78">
        <v>4980</v>
      </c>
      <c r="I358" s="76">
        <v>4980</v>
      </c>
      <c r="J358" s="27" t="s">
        <v>690</v>
      </c>
    </row>
    <row r="359" spans="1:10" s="2" customFormat="1" ht="45" customHeight="1">
      <c r="A359" s="18">
        <v>353</v>
      </c>
      <c r="B359" s="29" t="s">
        <v>1275</v>
      </c>
      <c r="C359" s="29" t="s">
        <v>1470</v>
      </c>
      <c r="D359" s="15" t="s">
        <v>962</v>
      </c>
      <c r="E359" s="12" t="s">
        <v>963</v>
      </c>
      <c r="F359" s="38" t="s">
        <v>419</v>
      </c>
      <c r="G359" s="13" t="s">
        <v>420</v>
      </c>
      <c r="H359" s="78">
        <v>350</v>
      </c>
      <c r="I359" s="76">
        <v>430.5</v>
      </c>
      <c r="J359" s="27" t="s">
        <v>678</v>
      </c>
    </row>
    <row r="360" spans="1:10" s="2" customFormat="1" ht="45" customHeight="1">
      <c r="A360" s="18">
        <v>354</v>
      </c>
      <c r="B360" s="50" t="s">
        <v>1336</v>
      </c>
      <c r="C360" s="29" t="s">
        <v>1702</v>
      </c>
      <c r="D360" s="41" t="s">
        <v>939</v>
      </c>
      <c r="E360" s="13"/>
      <c r="F360" s="43" t="s">
        <v>421</v>
      </c>
      <c r="G360" s="16" t="s">
        <v>422</v>
      </c>
      <c r="H360" s="78">
        <v>340.4</v>
      </c>
      <c r="I360" s="76">
        <v>418.7</v>
      </c>
      <c r="J360" s="27" t="s">
        <v>678</v>
      </c>
    </row>
    <row r="361" spans="1:10" s="2" customFormat="1" ht="45" customHeight="1">
      <c r="A361" s="18">
        <v>355</v>
      </c>
      <c r="B361" s="50" t="s">
        <v>957</v>
      </c>
      <c r="C361" s="29" t="s">
        <v>423</v>
      </c>
      <c r="D361" s="15" t="s">
        <v>675</v>
      </c>
      <c r="E361" s="13"/>
      <c r="F361" s="43" t="s">
        <v>425</v>
      </c>
      <c r="G361" s="13" t="s">
        <v>422</v>
      </c>
      <c r="H361" s="78">
        <v>2244.92</v>
      </c>
      <c r="I361" s="76">
        <v>2761.25</v>
      </c>
      <c r="J361" s="27" t="s">
        <v>678</v>
      </c>
    </row>
    <row r="362" spans="1:10" s="2" customFormat="1" ht="45" customHeight="1">
      <c r="A362" s="18">
        <v>356</v>
      </c>
      <c r="B362" s="50" t="s">
        <v>995</v>
      </c>
      <c r="C362" s="29" t="s">
        <v>424</v>
      </c>
      <c r="D362" s="15" t="s">
        <v>675</v>
      </c>
      <c r="E362" s="13"/>
      <c r="F362" s="38" t="s">
        <v>426</v>
      </c>
      <c r="G362" s="13" t="s">
        <v>422</v>
      </c>
      <c r="H362" s="78">
        <v>2004.02</v>
      </c>
      <c r="I362" s="76">
        <v>2464.94</v>
      </c>
      <c r="J362" s="27" t="s">
        <v>678</v>
      </c>
    </row>
    <row r="363" spans="1:10" s="2" customFormat="1" ht="45" customHeight="1">
      <c r="A363" s="18">
        <v>357</v>
      </c>
      <c r="B363" s="50" t="s">
        <v>1320</v>
      </c>
      <c r="C363" s="50" t="s">
        <v>427</v>
      </c>
      <c r="D363" s="41" t="s">
        <v>1324</v>
      </c>
      <c r="E363" s="13" t="s">
        <v>1325</v>
      </c>
      <c r="F363" s="38" t="s">
        <v>428</v>
      </c>
      <c r="G363" s="16" t="s">
        <v>420</v>
      </c>
      <c r="H363" s="78">
        <v>98.4</v>
      </c>
      <c r="I363" s="76">
        <v>106.27</v>
      </c>
      <c r="J363" s="27" t="s">
        <v>988</v>
      </c>
    </row>
    <row r="364" spans="1:10" s="2" customFormat="1" ht="45" customHeight="1">
      <c r="A364" s="18">
        <v>358</v>
      </c>
      <c r="B364" s="50" t="s">
        <v>429</v>
      </c>
      <c r="C364" s="50" t="s">
        <v>430</v>
      </c>
      <c r="D364" s="41" t="s">
        <v>848</v>
      </c>
      <c r="E364" s="13" t="s">
        <v>1057</v>
      </c>
      <c r="F364" s="38" t="s">
        <v>431</v>
      </c>
      <c r="G364" s="16" t="s">
        <v>422</v>
      </c>
      <c r="H364" s="78">
        <v>600</v>
      </c>
      <c r="I364" s="76">
        <v>648</v>
      </c>
      <c r="J364" s="27" t="s">
        <v>988</v>
      </c>
    </row>
    <row r="365" spans="1:10" s="2" customFormat="1" ht="45" customHeight="1">
      <c r="A365" s="18">
        <v>359</v>
      </c>
      <c r="B365" s="50" t="s">
        <v>1320</v>
      </c>
      <c r="C365" s="50" t="s">
        <v>432</v>
      </c>
      <c r="D365" s="41" t="s">
        <v>433</v>
      </c>
      <c r="E365" s="13" t="s">
        <v>434</v>
      </c>
      <c r="F365" s="38" t="s">
        <v>435</v>
      </c>
      <c r="G365" s="79" t="s">
        <v>420</v>
      </c>
      <c r="H365" s="78">
        <v>14.1</v>
      </c>
      <c r="I365" s="76">
        <v>15.23</v>
      </c>
      <c r="J365" s="27" t="s">
        <v>988</v>
      </c>
    </row>
    <row r="366" spans="1:10" s="2" customFormat="1" ht="45" customHeight="1">
      <c r="A366" s="18">
        <v>360</v>
      </c>
      <c r="B366" s="50" t="s">
        <v>1074</v>
      </c>
      <c r="C366" s="50" t="s">
        <v>1075</v>
      </c>
      <c r="D366" s="41" t="s">
        <v>438</v>
      </c>
      <c r="E366" s="13"/>
      <c r="F366" s="38" t="s">
        <v>436</v>
      </c>
      <c r="G366" s="16" t="s">
        <v>437</v>
      </c>
      <c r="H366" s="78">
        <v>250</v>
      </c>
      <c r="I366" s="76">
        <v>250</v>
      </c>
      <c r="J366" s="26" t="s">
        <v>907</v>
      </c>
    </row>
    <row r="367" spans="1:10" s="2" customFormat="1" ht="45" customHeight="1">
      <c r="A367" s="18">
        <v>361</v>
      </c>
      <c r="B367" s="50" t="s">
        <v>1320</v>
      </c>
      <c r="C367" s="50" t="s">
        <v>439</v>
      </c>
      <c r="D367" s="41" t="s">
        <v>440</v>
      </c>
      <c r="E367" s="13" t="s">
        <v>361</v>
      </c>
      <c r="F367" s="38" t="s">
        <v>441</v>
      </c>
      <c r="G367" s="16" t="s">
        <v>442</v>
      </c>
      <c r="H367" s="78">
        <v>92.4</v>
      </c>
      <c r="I367" s="76">
        <v>99.79</v>
      </c>
      <c r="J367" s="27" t="s">
        <v>189</v>
      </c>
    </row>
    <row r="368" spans="1:10" s="2" customFormat="1" ht="45" customHeight="1">
      <c r="A368" s="18">
        <v>362</v>
      </c>
      <c r="B368" s="50" t="s">
        <v>1320</v>
      </c>
      <c r="C368" s="50" t="s">
        <v>443</v>
      </c>
      <c r="D368" s="41" t="s">
        <v>444</v>
      </c>
      <c r="E368" s="13" t="s">
        <v>46</v>
      </c>
      <c r="F368" s="38" t="s">
        <v>445</v>
      </c>
      <c r="G368" s="16" t="s">
        <v>442</v>
      </c>
      <c r="H368" s="78">
        <v>35.1</v>
      </c>
      <c r="I368" s="76">
        <v>37.909999999999997</v>
      </c>
      <c r="J368" s="27" t="s">
        <v>189</v>
      </c>
    </row>
    <row r="369" spans="1:10" s="2" customFormat="1" ht="45" customHeight="1">
      <c r="A369" s="18">
        <v>363</v>
      </c>
      <c r="B369" s="50" t="s">
        <v>446</v>
      </c>
      <c r="C369" s="50" t="s">
        <v>447</v>
      </c>
      <c r="D369" s="41" t="s">
        <v>448</v>
      </c>
      <c r="E369" s="13" t="s">
        <v>449</v>
      </c>
      <c r="F369" s="38" t="s">
        <v>450</v>
      </c>
      <c r="G369" s="16" t="s">
        <v>449</v>
      </c>
      <c r="H369" s="78">
        <v>254.41</v>
      </c>
      <c r="I369" s="76">
        <v>290</v>
      </c>
      <c r="J369" s="27" t="s">
        <v>189</v>
      </c>
    </row>
    <row r="370" spans="1:10" s="2" customFormat="1" ht="65.25" customHeight="1">
      <c r="A370" s="18">
        <v>364</v>
      </c>
      <c r="B370" s="50" t="s">
        <v>1099</v>
      </c>
      <c r="C370" s="50" t="s">
        <v>451</v>
      </c>
      <c r="D370" s="41" t="s">
        <v>452</v>
      </c>
      <c r="E370" s="13" t="s">
        <v>449</v>
      </c>
      <c r="F370" s="38" t="s">
        <v>453</v>
      </c>
      <c r="G370" s="16" t="s">
        <v>449</v>
      </c>
      <c r="H370" s="78">
        <v>75.77</v>
      </c>
      <c r="I370" s="76">
        <v>93.2</v>
      </c>
      <c r="J370" s="27" t="s">
        <v>189</v>
      </c>
    </row>
    <row r="371" spans="1:10" s="2" customFormat="1" ht="45" customHeight="1">
      <c r="A371" s="18">
        <v>365</v>
      </c>
      <c r="B371" s="69" t="s">
        <v>1278</v>
      </c>
      <c r="C371" s="69" t="s">
        <v>454</v>
      </c>
      <c r="D371" s="48" t="s">
        <v>1279</v>
      </c>
      <c r="E371" s="48" t="s">
        <v>823</v>
      </c>
      <c r="F371" s="53" t="s">
        <v>455</v>
      </c>
      <c r="G371" s="48" t="s">
        <v>442</v>
      </c>
      <c r="H371" s="90">
        <v>1341.5</v>
      </c>
      <c r="I371" s="102">
        <v>1650.05</v>
      </c>
      <c r="J371" s="27" t="s">
        <v>982</v>
      </c>
    </row>
    <row r="372" spans="1:10" s="2" customFormat="1" ht="45" customHeight="1">
      <c r="A372" s="18">
        <v>366</v>
      </c>
      <c r="B372" s="77" t="s">
        <v>976</v>
      </c>
      <c r="C372" s="77" t="s">
        <v>457</v>
      </c>
      <c r="D372" s="48" t="s">
        <v>978</v>
      </c>
      <c r="E372" s="48" t="s">
        <v>979</v>
      </c>
      <c r="F372" s="81" t="s">
        <v>456</v>
      </c>
      <c r="G372" s="82" t="s">
        <v>442</v>
      </c>
      <c r="H372" s="103">
        <v>340</v>
      </c>
      <c r="I372" s="103">
        <v>367.2</v>
      </c>
      <c r="J372" s="27" t="s">
        <v>982</v>
      </c>
    </row>
    <row r="373" spans="1:10" s="2" customFormat="1" ht="45" customHeight="1">
      <c r="A373" s="18">
        <v>367</v>
      </c>
      <c r="B373" s="50" t="s">
        <v>458</v>
      </c>
      <c r="C373" s="50" t="s">
        <v>459</v>
      </c>
      <c r="D373" s="41" t="s">
        <v>675</v>
      </c>
      <c r="E373" s="13"/>
      <c r="F373" s="38" t="s">
        <v>460</v>
      </c>
      <c r="G373" s="16" t="s">
        <v>461</v>
      </c>
      <c r="H373" s="78">
        <v>286.72000000000003</v>
      </c>
      <c r="I373" s="76">
        <v>352.66</v>
      </c>
      <c r="J373" s="27" t="s">
        <v>690</v>
      </c>
    </row>
    <row r="374" spans="1:10" s="2" customFormat="1" ht="45" customHeight="1">
      <c r="A374" s="18">
        <v>368</v>
      </c>
      <c r="B374" s="50" t="s">
        <v>1378</v>
      </c>
      <c r="C374" s="50" t="s">
        <v>462</v>
      </c>
      <c r="D374" s="41" t="s">
        <v>1380</v>
      </c>
      <c r="E374" s="13" t="s">
        <v>975</v>
      </c>
      <c r="F374" s="38" t="s">
        <v>463</v>
      </c>
      <c r="G374" s="79" t="s">
        <v>422</v>
      </c>
      <c r="H374" s="78">
        <v>79</v>
      </c>
      <c r="I374" s="76">
        <v>97.17</v>
      </c>
      <c r="J374" s="27" t="s">
        <v>988</v>
      </c>
    </row>
    <row r="375" spans="1:10" s="2" customFormat="1" ht="45" customHeight="1">
      <c r="A375" s="18">
        <v>369</v>
      </c>
      <c r="B375" s="29" t="s">
        <v>970</v>
      </c>
      <c r="C375" s="29" t="s">
        <v>1501</v>
      </c>
      <c r="D375" s="68" t="s">
        <v>972</v>
      </c>
      <c r="E375" s="12" t="s">
        <v>973</v>
      </c>
      <c r="F375" s="43" t="s">
        <v>464</v>
      </c>
      <c r="G375" s="13" t="s">
        <v>465</v>
      </c>
      <c r="H375" s="78">
        <v>1287.8</v>
      </c>
      <c r="I375" s="76">
        <v>1583.99</v>
      </c>
      <c r="J375" s="27" t="s">
        <v>678</v>
      </c>
    </row>
    <row r="376" spans="1:10" s="2" customFormat="1" ht="45" customHeight="1">
      <c r="A376" s="18">
        <v>370</v>
      </c>
      <c r="B376" s="50" t="s">
        <v>466</v>
      </c>
      <c r="C376" s="50" t="s">
        <v>467</v>
      </c>
      <c r="D376" s="41" t="s">
        <v>1294</v>
      </c>
      <c r="E376" s="13" t="s">
        <v>194</v>
      </c>
      <c r="F376" s="38" t="s">
        <v>468</v>
      </c>
      <c r="G376" s="16" t="s">
        <v>405</v>
      </c>
      <c r="H376" s="78">
        <v>28.8</v>
      </c>
      <c r="I376" s="76">
        <v>31.1</v>
      </c>
      <c r="J376" s="27" t="s">
        <v>189</v>
      </c>
    </row>
    <row r="377" spans="1:10" s="2" customFormat="1" ht="45" customHeight="1">
      <c r="A377" s="18">
        <v>371</v>
      </c>
      <c r="B377" s="50" t="s">
        <v>466</v>
      </c>
      <c r="C377" s="50" t="s">
        <v>469</v>
      </c>
      <c r="D377" s="41" t="s">
        <v>470</v>
      </c>
      <c r="E377" s="13" t="s">
        <v>194</v>
      </c>
      <c r="F377" s="38" t="s">
        <v>471</v>
      </c>
      <c r="G377" s="16" t="s">
        <v>405</v>
      </c>
      <c r="H377" s="78">
        <v>10.8</v>
      </c>
      <c r="I377" s="76">
        <v>11.66</v>
      </c>
      <c r="J377" s="27" t="s">
        <v>189</v>
      </c>
    </row>
    <row r="378" spans="1:10" s="2" customFormat="1" ht="45" customHeight="1">
      <c r="A378" s="18">
        <v>372</v>
      </c>
      <c r="B378" s="50" t="s">
        <v>466</v>
      </c>
      <c r="C378" s="50" t="s">
        <v>472</v>
      </c>
      <c r="D378" s="41" t="s">
        <v>1290</v>
      </c>
      <c r="E378" s="13" t="s">
        <v>399</v>
      </c>
      <c r="F378" s="38" t="s">
        <v>473</v>
      </c>
      <c r="G378" s="16" t="s">
        <v>405</v>
      </c>
      <c r="H378" s="78">
        <v>21.6</v>
      </c>
      <c r="I378" s="76">
        <v>23.32</v>
      </c>
      <c r="J378" s="27" t="s">
        <v>189</v>
      </c>
    </row>
    <row r="379" spans="1:10" s="2" customFormat="1" ht="45" customHeight="1">
      <c r="A379" s="18">
        <v>373</v>
      </c>
      <c r="B379" s="50" t="s">
        <v>466</v>
      </c>
      <c r="C379" s="50" t="s">
        <v>474</v>
      </c>
      <c r="D379" s="41" t="s">
        <v>475</v>
      </c>
      <c r="E379" s="13" t="s">
        <v>476</v>
      </c>
      <c r="F379" s="38" t="s">
        <v>477</v>
      </c>
      <c r="G379" s="16" t="s">
        <v>442</v>
      </c>
      <c r="H379" s="78">
        <v>10.8</v>
      </c>
      <c r="I379" s="76">
        <v>11.66</v>
      </c>
      <c r="J379" s="27" t="s">
        <v>189</v>
      </c>
    </row>
    <row r="380" spans="1:10" s="2" customFormat="1" ht="63" customHeight="1">
      <c r="A380" s="18">
        <v>374</v>
      </c>
      <c r="B380" s="50" t="s">
        <v>466</v>
      </c>
      <c r="C380" s="50" t="s">
        <v>478</v>
      </c>
      <c r="D380" s="41" t="s">
        <v>479</v>
      </c>
      <c r="E380" s="13" t="s">
        <v>399</v>
      </c>
      <c r="F380" s="38" t="s">
        <v>480</v>
      </c>
      <c r="G380" s="16" t="s">
        <v>442</v>
      </c>
      <c r="H380" s="78">
        <v>37.799999999999997</v>
      </c>
      <c r="I380" s="76">
        <v>40.81</v>
      </c>
      <c r="J380" s="27" t="s">
        <v>189</v>
      </c>
    </row>
    <row r="381" spans="1:10" s="2" customFormat="1" ht="45" customHeight="1">
      <c r="A381" s="18">
        <v>375</v>
      </c>
      <c r="B381" s="50" t="s">
        <v>1357</v>
      </c>
      <c r="C381" s="50" t="s">
        <v>481</v>
      </c>
      <c r="D381" s="41" t="s">
        <v>675</v>
      </c>
      <c r="E381" s="13"/>
      <c r="F381" s="38" t="s">
        <v>482</v>
      </c>
      <c r="G381" s="16" t="s">
        <v>483</v>
      </c>
      <c r="H381" s="78">
        <v>51.67</v>
      </c>
      <c r="I381" s="76">
        <v>63.55</v>
      </c>
      <c r="J381" s="83" t="s">
        <v>484</v>
      </c>
    </row>
    <row r="382" spans="1:10" s="2" customFormat="1" ht="45" customHeight="1">
      <c r="A382" s="18">
        <v>376</v>
      </c>
      <c r="B382" s="84" t="s">
        <v>485</v>
      </c>
      <c r="C382" s="29" t="s">
        <v>314</v>
      </c>
      <c r="D382" s="41" t="s">
        <v>675</v>
      </c>
      <c r="E382" s="13"/>
      <c r="F382" s="43" t="s">
        <v>486</v>
      </c>
      <c r="G382" s="16" t="s">
        <v>487</v>
      </c>
      <c r="H382" s="78">
        <v>331.79</v>
      </c>
      <c r="I382" s="76">
        <v>408.1</v>
      </c>
      <c r="J382" s="27" t="s">
        <v>678</v>
      </c>
    </row>
    <row r="383" spans="1:10" s="2" customFormat="1" ht="45" customHeight="1">
      <c r="A383" s="18">
        <v>377</v>
      </c>
      <c r="B383" s="80" t="s">
        <v>1848</v>
      </c>
      <c r="C383" s="29" t="s">
        <v>1071</v>
      </c>
      <c r="D383" s="15" t="s">
        <v>848</v>
      </c>
      <c r="E383" s="123" t="s">
        <v>827</v>
      </c>
      <c r="F383" s="124" t="s">
        <v>1851</v>
      </c>
      <c r="G383" s="16" t="s">
        <v>44</v>
      </c>
      <c r="H383" s="78">
        <v>780.48</v>
      </c>
      <c r="I383" s="76">
        <v>960</v>
      </c>
      <c r="J383" s="27" t="s">
        <v>838</v>
      </c>
    </row>
    <row r="384" spans="1:10" s="2" customFormat="1" ht="45" customHeight="1">
      <c r="A384" s="18">
        <v>378</v>
      </c>
      <c r="B384" s="80" t="s">
        <v>1852</v>
      </c>
      <c r="C384" s="29" t="s">
        <v>1849</v>
      </c>
      <c r="D384" s="15" t="s">
        <v>848</v>
      </c>
      <c r="E384" s="123" t="s">
        <v>827</v>
      </c>
      <c r="F384" s="124" t="s">
        <v>1853</v>
      </c>
      <c r="G384" s="16" t="s">
        <v>163</v>
      </c>
      <c r="H384" s="78">
        <v>1080</v>
      </c>
      <c r="I384" s="76">
        <v>1080</v>
      </c>
      <c r="J384" s="27" t="s">
        <v>838</v>
      </c>
    </row>
    <row r="385" spans="1:10" s="2" customFormat="1" ht="45" customHeight="1">
      <c r="A385" s="18">
        <v>379</v>
      </c>
      <c r="B385" s="80" t="s">
        <v>904</v>
      </c>
      <c r="C385" s="29" t="s">
        <v>1854</v>
      </c>
      <c r="D385" s="15" t="s">
        <v>1855</v>
      </c>
      <c r="E385" s="123" t="s">
        <v>1856</v>
      </c>
      <c r="F385" s="124" t="s">
        <v>1857</v>
      </c>
      <c r="G385" s="16" t="s">
        <v>1395</v>
      </c>
      <c r="H385" s="78">
        <v>258</v>
      </c>
      <c r="I385" s="76">
        <v>258</v>
      </c>
      <c r="J385" s="27" t="s">
        <v>838</v>
      </c>
    </row>
    <row r="386" spans="1:10" s="2" customFormat="1" ht="45" customHeight="1">
      <c r="A386" s="18">
        <v>380</v>
      </c>
      <c r="B386" s="80" t="s">
        <v>1858</v>
      </c>
      <c r="C386" s="29" t="s">
        <v>1859</v>
      </c>
      <c r="D386" s="15" t="s">
        <v>1855</v>
      </c>
      <c r="E386" s="123" t="s">
        <v>1856</v>
      </c>
      <c r="F386" s="124" t="s">
        <v>694</v>
      </c>
      <c r="G386" s="16" t="s">
        <v>1860</v>
      </c>
      <c r="H386" s="78">
        <v>227.5</v>
      </c>
      <c r="I386" s="76">
        <v>227.5</v>
      </c>
      <c r="J386" s="27" t="s">
        <v>838</v>
      </c>
    </row>
    <row r="387" spans="1:10" s="2" customFormat="1" ht="45" customHeight="1">
      <c r="A387" s="18">
        <v>381</v>
      </c>
      <c r="B387" s="29" t="s">
        <v>1083</v>
      </c>
      <c r="C387" s="29" t="s">
        <v>488</v>
      </c>
      <c r="D387" s="15" t="s">
        <v>1085</v>
      </c>
      <c r="E387" s="12" t="s">
        <v>1086</v>
      </c>
      <c r="F387" s="65" t="s">
        <v>489</v>
      </c>
      <c r="G387" s="13" t="s">
        <v>490</v>
      </c>
      <c r="H387" s="78">
        <v>6430.7</v>
      </c>
      <c r="I387" s="78">
        <v>6430.7</v>
      </c>
      <c r="J387" s="27" t="s">
        <v>678</v>
      </c>
    </row>
    <row r="388" spans="1:10" s="2" customFormat="1" ht="74.25" customHeight="1">
      <c r="A388" s="18">
        <v>382</v>
      </c>
      <c r="B388" s="50" t="s">
        <v>491</v>
      </c>
      <c r="C388" s="50" t="s">
        <v>492</v>
      </c>
      <c r="D388" s="41" t="s">
        <v>848</v>
      </c>
      <c r="E388" s="13" t="s">
        <v>172</v>
      </c>
      <c r="F388" s="38" t="s">
        <v>493</v>
      </c>
      <c r="G388" s="16" t="s">
        <v>494</v>
      </c>
      <c r="H388" s="78">
        <v>1640</v>
      </c>
      <c r="I388" s="76">
        <v>1640</v>
      </c>
      <c r="J388" s="27" t="s">
        <v>988</v>
      </c>
    </row>
    <row r="389" spans="1:10" s="2" customFormat="1" ht="45" customHeight="1">
      <c r="A389" s="18">
        <v>383</v>
      </c>
      <c r="B389" s="50" t="s">
        <v>824</v>
      </c>
      <c r="C389" s="50" t="s">
        <v>495</v>
      </c>
      <c r="D389" s="41" t="s">
        <v>496</v>
      </c>
      <c r="E389" s="13" t="s">
        <v>497</v>
      </c>
      <c r="F389" s="38" t="s">
        <v>498</v>
      </c>
      <c r="G389" s="16" t="s">
        <v>497</v>
      </c>
      <c r="H389" s="78">
        <v>149.59</v>
      </c>
      <c r="I389" s="76">
        <v>184</v>
      </c>
      <c r="J389" s="27" t="s">
        <v>834</v>
      </c>
    </row>
    <row r="390" spans="1:10" s="2" customFormat="1" ht="45" customHeight="1">
      <c r="A390" s="18">
        <v>384</v>
      </c>
      <c r="B390" s="29" t="s">
        <v>1082</v>
      </c>
      <c r="C390" s="29" t="s">
        <v>499</v>
      </c>
      <c r="D390" s="15" t="s">
        <v>703</v>
      </c>
      <c r="E390" s="16" t="s">
        <v>704</v>
      </c>
      <c r="F390" s="44" t="s">
        <v>500</v>
      </c>
      <c r="G390" s="13" t="s">
        <v>465</v>
      </c>
      <c r="H390" s="78">
        <v>324.41000000000003</v>
      </c>
      <c r="I390" s="76">
        <v>399.02</v>
      </c>
      <c r="J390" s="27" t="s">
        <v>678</v>
      </c>
    </row>
    <row r="391" spans="1:10" s="2" customFormat="1" ht="45" customHeight="1">
      <c r="A391" s="18">
        <v>385</v>
      </c>
      <c r="B391" s="29" t="s">
        <v>1109</v>
      </c>
      <c r="C391" s="29" t="s">
        <v>501</v>
      </c>
      <c r="D391" s="29" t="s">
        <v>1111</v>
      </c>
      <c r="E391" s="13"/>
      <c r="F391" s="43" t="s">
        <v>503</v>
      </c>
      <c r="G391" s="13" t="s">
        <v>504</v>
      </c>
      <c r="H391" s="78">
        <v>2077.5</v>
      </c>
      <c r="I391" s="76">
        <v>2555.33</v>
      </c>
      <c r="J391" s="27" t="s">
        <v>678</v>
      </c>
    </row>
    <row r="392" spans="1:10" s="2" customFormat="1" ht="47.25" customHeight="1">
      <c r="A392" s="18">
        <v>386</v>
      </c>
      <c r="B392" s="29" t="s">
        <v>1109</v>
      </c>
      <c r="C392" s="29" t="s">
        <v>502</v>
      </c>
      <c r="D392" s="29" t="s">
        <v>1111</v>
      </c>
      <c r="E392" s="13"/>
      <c r="F392" s="43" t="s">
        <v>505</v>
      </c>
      <c r="G392" s="13" t="s">
        <v>504</v>
      </c>
      <c r="H392" s="78">
        <v>782.88</v>
      </c>
      <c r="I392" s="76">
        <v>962.94</v>
      </c>
      <c r="J392" s="27" t="s">
        <v>678</v>
      </c>
    </row>
    <row r="393" spans="1:10" s="2" customFormat="1" ht="45" customHeight="1">
      <c r="A393" s="18">
        <v>387</v>
      </c>
      <c r="B393" s="29" t="s">
        <v>789</v>
      </c>
      <c r="C393" s="51" t="s">
        <v>506</v>
      </c>
      <c r="D393" s="70" t="s">
        <v>1128</v>
      </c>
      <c r="E393" s="12" t="s">
        <v>1129</v>
      </c>
      <c r="F393" s="43" t="s">
        <v>507</v>
      </c>
      <c r="G393" s="13" t="s">
        <v>420</v>
      </c>
      <c r="H393" s="78">
        <v>9952.27</v>
      </c>
      <c r="I393" s="76">
        <v>10748.42</v>
      </c>
      <c r="J393" s="27" t="s">
        <v>678</v>
      </c>
    </row>
    <row r="394" spans="1:10" s="2" customFormat="1" ht="45" customHeight="1">
      <c r="A394" s="18">
        <v>388</v>
      </c>
      <c r="B394" s="50" t="s">
        <v>508</v>
      </c>
      <c r="C394" s="50" t="s">
        <v>509</v>
      </c>
      <c r="D394" s="41" t="s">
        <v>675</v>
      </c>
      <c r="E394" s="13"/>
      <c r="F394" s="43" t="s">
        <v>510</v>
      </c>
      <c r="G394" s="13" t="s">
        <v>465</v>
      </c>
      <c r="H394" s="78">
        <v>2500</v>
      </c>
      <c r="I394" s="76">
        <v>2700</v>
      </c>
      <c r="J394" s="27" t="s">
        <v>678</v>
      </c>
    </row>
    <row r="395" spans="1:10" s="2" customFormat="1" ht="45" customHeight="1">
      <c r="A395" s="18">
        <v>389</v>
      </c>
      <c r="B395" s="50" t="s">
        <v>511</v>
      </c>
      <c r="C395" s="50" t="s">
        <v>512</v>
      </c>
      <c r="D395" s="41" t="s">
        <v>513</v>
      </c>
      <c r="E395" s="13" t="s">
        <v>361</v>
      </c>
      <c r="F395" s="38" t="s">
        <v>514</v>
      </c>
      <c r="G395" s="16" t="s">
        <v>515</v>
      </c>
      <c r="H395" s="78">
        <v>125.74</v>
      </c>
      <c r="I395" s="76">
        <v>154.66</v>
      </c>
      <c r="J395" s="27" t="s">
        <v>189</v>
      </c>
    </row>
    <row r="396" spans="1:10" s="2" customFormat="1" ht="45" customHeight="1">
      <c r="A396" s="18">
        <v>390</v>
      </c>
      <c r="B396" s="50" t="s">
        <v>1154</v>
      </c>
      <c r="C396" s="50" t="s">
        <v>516</v>
      </c>
      <c r="D396" s="15" t="s">
        <v>1155</v>
      </c>
      <c r="E396" s="13" t="s">
        <v>1156</v>
      </c>
      <c r="F396" s="38" t="s">
        <v>517</v>
      </c>
      <c r="G396" s="16" t="s">
        <v>518</v>
      </c>
      <c r="H396" s="78">
        <v>2976.01</v>
      </c>
      <c r="I396" s="76">
        <v>3660.49</v>
      </c>
      <c r="J396" s="27" t="s">
        <v>189</v>
      </c>
    </row>
    <row r="397" spans="1:10" s="2" customFormat="1" ht="45" customHeight="1">
      <c r="A397" s="18">
        <v>391</v>
      </c>
      <c r="B397" s="50" t="s">
        <v>1154</v>
      </c>
      <c r="C397" s="50" t="s">
        <v>516</v>
      </c>
      <c r="D397" s="15" t="s">
        <v>1155</v>
      </c>
      <c r="E397" s="13" t="s">
        <v>1156</v>
      </c>
      <c r="F397" s="38" t="s">
        <v>519</v>
      </c>
      <c r="G397" s="16" t="s">
        <v>361</v>
      </c>
      <c r="H397" s="78">
        <v>13695.04</v>
      </c>
      <c r="I397" s="76">
        <v>16844.900000000001</v>
      </c>
      <c r="J397" s="27" t="s">
        <v>189</v>
      </c>
    </row>
    <row r="398" spans="1:10" s="2" customFormat="1" ht="45" customHeight="1">
      <c r="A398" s="18">
        <v>392</v>
      </c>
      <c r="B398" s="50" t="s">
        <v>818</v>
      </c>
      <c r="C398" s="46" t="s">
        <v>520</v>
      </c>
      <c r="D398" s="48" t="s">
        <v>820</v>
      </c>
      <c r="E398" s="48" t="s">
        <v>821</v>
      </c>
      <c r="F398" s="38" t="s">
        <v>521</v>
      </c>
      <c r="G398" s="16" t="s">
        <v>449</v>
      </c>
      <c r="H398" s="78">
        <v>1750</v>
      </c>
      <c r="I398" s="76">
        <f>H398*1.23</f>
        <v>2152.5</v>
      </c>
      <c r="J398" s="27" t="s">
        <v>698</v>
      </c>
    </row>
    <row r="399" spans="1:10" s="2" customFormat="1" ht="45" customHeight="1">
      <c r="A399" s="18">
        <v>393</v>
      </c>
      <c r="B399" s="29" t="s">
        <v>789</v>
      </c>
      <c r="C399" s="51" t="s">
        <v>522</v>
      </c>
      <c r="D399" s="15" t="s">
        <v>791</v>
      </c>
      <c r="E399" s="13"/>
      <c r="F399" s="56" t="s">
        <v>523</v>
      </c>
      <c r="G399" s="13" t="s">
        <v>524</v>
      </c>
      <c r="H399" s="78">
        <v>141.25</v>
      </c>
      <c r="I399" s="76">
        <v>152.54</v>
      </c>
      <c r="J399" s="27" t="s">
        <v>678</v>
      </c>
    </row>
    <row r="400" spans="1:10" s="2" customFormat="1" ht="45" customHeight="1">
      <c r="A400" s="18">
        <v>394</v>
      </c>
      <c r="B400" s="50" t="s">
        <v>525</v>
      </c>
      <c r="C400" s="50" t="s">
        <v>526</v>
      </c>
      <c r="D400" s="41" t="s">
        <v>527</v>
      </c>
      <c r="E400" s="13" t="s">
        <v>73</v>
      </c>
      <c r="F400" s="38" t="s">
        <v>528</v>
      </c>
      <c r="G400" s="16" t="s">
        <v>529</v>
      </c>
      <c r="H400" s="78">
        <v>600</v>
      </c>
      <c r="I400" s="76">
        <v>738</v>
      </c>
      <c r="J400" s="27" t="s">
        <v>875</v>
      </c>
    </row>
    <row r="401" spans="1:10" s="2" customFormat="1" ht="45" customHeight="1">
      <c r="A401" s="18">
        <v>395</v>
      </c>
      <c r="B401" s="29" t="s">
        <v>379</v>
      </c>
      <c r="C401" s="50" t="s">
        <v>530</v>
      </c>
      <c r="D401" s="41" t="s">
        <v>675</v>
      </c>
      <c r="E401" s="13"/>
      <c r="F401" s="38" t="s">
        <v>1117</v>
      </c>
      <c r="G401" s="16" t="s">
        <v>531</v>
      </c>
      <c r="H401" s="78">
        <v>71.14</v>
      </c>
      <c r="I401" s="76">
        <v>87.5</v>
      </c>
      <c r="J401" s="27" t="s">
        <v>678</v>
      </c>
    </row>
    <row r="402" spans="1:10" s="2" customFormat="1" ht="45" customHeight="1">
      <c r="A402" s="18">
        <v>396</v>
      </c>
      <c r="B402" s="29" t="s">
        <v>674</v>
      </c>
      <c r="C402" s="29" t="s">
        <v>679</v>
      </c>
      <c r="D402" s="15" t="s">
        <v>675</v>
      </c>
      <c r="E402" s="13"/>
      <c r="F402" s="43" t="s">
        <v>532</v>
      </c>
      <c r="G402" s="16" t="s">
        <v>531</v>
      </c>
      <c r="H402" s="78">
        <v>328.66</v>
      </c>
      <c r="I402" s="76">
        <v>404.25</v>
      </c>
      <c r="J402" s="27" t="s">
        <v>678</v>
      </c>
    </row>
    <row r="403" spans="1:10" s="2" customFormat="1" ht="45" customHeight="1">
      <c r="A403" s="18">
        <v>397</v>
      </c>
      <c r="B403" s="69" t="s">
        <v>533</v>
      </c>
      <c r="C403" s="77" t="s">
        <v>534</v>
      </c>
      <c r="D403" s="47" t="s">
        <v>535</v>
      </c>
      <c r="E403" s="47" t="s">
        <v>1395</v>
      </c>
      <c r="F403" s="71" t="s">
        <v>1005</v>
      </c>
      <c r="G403" s="47" t="s">
        <v>536</v>
      </c>
      <c r="H403" s="100">
        <v>22000</v>
      </c>
      <c r="I403" s="101">
        <v>23760</v>
      </c>
      <c r="J403" s="27" t="s">
        <v>982</v>
      </c>
    </row>
    <row r="404" spans="1:10" s="2" customFormat="1" ht="45" customHeight="1">
      <c r="A404" s="18">
        <v>398</v>
      </c>
      <c r="B404" s="50" t="s">
        <v>132</v>
      </c>
      <c r="C404" s="50" t="s">
        <v>133</v>
      </c>
      <c r="D404" s="41" t="s">
        <v>675</v>
      </c>
      <c r="E404" s="13"/>
      <c r="F404" s="38" t="s">
        <v>537</v>
      </c>
      <c r="G404" s="16" t="s">
        <v>442</v>
      </c>
      <c r="H404" s="14">
        <v>19.510000000000002</v>
      </c>
      <c r="I404" s="23">
        <v>24</v>
      </c>
      <c r="J404" s="27" t="s">
        <v>982</v>
      </c>
    </row>
    <row r="405" spans="1:10" s="2" customFormat="1" ht="45" customHeight="1">
      <c r="A405" s="18">
        <v>399</v>
      </c>
      <c r="B405" s="69" t="s">
        <v>538</v>
      </c>
      <c r="C405" s="69" t="s">
        <v>539</v>
      </c>
      <c r="D405" s="48" t="s">
        <v>540</v>
      </c>
      <c r="E405" s="48" t="s">
        <v>361</v>
      </c>
      <c r="F405" s="53" t="s">
        <v>541</v>
      </c>
      <c r="G405" s="48" t="s">
        <v>494</v>
      </c>
      <c r="H405" s="74">
        <v>3046.48</v>
      </c>
      <c r="I405" s="75">
        <v>3747.17</v>
      </c>
      <c r="J405" s="27" t="s">
        <v>982</v>
      </c>
    </row>
    <row r="406" spans="1:10" s="2" customFormat="1" ht="45" customHeight="1">
      <c r="A406" s="18">
        <v>400</v>
      </c>
      <c r="B406" s="29" t="s">
        <v>789</v>
      </c>
      <c r="C406" s="51" t="s">
        <v>542</v>
      </c>
      <c r="D406" s="15" t="s">
        <v>791</v>
      </c>
      <c r="E406" s="13"/>
      <c r="F406" s="56" t="s">
        <v>543</v>
      </c>
      <c r="G406" s="13" t="s">
        <v>544</v>
      </c>
      <c r="H406" s="14">
        <v>63.11</v>
      </c>
      <c r="I406" s="23">
        <v>68.16</v>
      </c>
      <c r="J406" s="27" t="s">
        <v>678</v>
      </c>
    </row>
    <row r="407" spans="1:10" s="2" customFormat="1" ht="45" customHeight="1">
      <c r="A407" s="18">
        <v>401</v>
      </c>
      <c r="B407" s="50" t="s">
        <v>1165</v>
      </c>
      <c r="C407" s="50" t="s">
        <v>545</v>
      </c>
      <c r="D407" s="41" t="s">
        <v>675</v>
      </c>
      <c r="E407" s="13"/>
      <c r="F407" s="38" t="s">
        <v>546</v>
      </c>
      <c r="G407" s="16" t="s">
        <v>531</v>
      </c>
      <c r="H407" s="14">
        <v>450</v>
      </c>
      <c r="I407" s="23">
        <v>450</v>
      </c>
      <c r="J407" s="27" t="s">
        <v>922</v>
      </c>
    </row>
    <row r="408" spans="1:10" s="2" customFormat="1" ht="45" customHeight="1">
      <c r="A408" s="18">
        <v>402</v>
      </c>
      <c r="B408" s="29" t="s">
        <v>547</v>
      </c>
      <c r="C408" s="29" t="s">
        <v>548</v>
      </c>
      <c r="D408" s="15" t="s">
        <v>1317</v>
      </c>
      <c r="E408" s="12" t="s">
        <v>549</v>
      </c>
      <c r="F408" s="43" t="s">
        <v>550</v>
      </c>
      <c r="G408" s="13" t="s">
        <v>551</v>
      </c>
      <c r="H408" s="14">
        <v>2845.53</v>
      </c>
      <c r="I408" s="23">
        <v>3500</v>
      </c>
      <c r="J408" s="27" t="s">
        <v>678</v>
      </c>
    </row>
    <row r="409" spans="1:10" s="2" customFormat="1" ht="45" customHeight="1">
      <c r="A409" s="18">
        <v>403</v>
      </c>
      <c r="B409" s="50" t="s">
        <v>811</v>
      </c>
      <c r="C409" s="50" t="s">
        <v>552</v>
      </c>
      <c r="D409" s="41" t="s">
        <v>1405</v>
      </c>
      <c r="E409" s="13" t="s">
        <v>223</v>
      </c>
      <c r="F409" s="38" t="s">
        <v>553</v>
      </c>
      <c r="G409" s="16" t="s">
        <v>515</v>
      </c>
      <c r="H409" s="14" t="s">
        <v>554</v>
      </c>
      <c r="I409" s="23">
        <v>13129.65</v>
      </c>
      <c r="J409" s="27" t="s">
        <v>189</v>
      </c>
    </row>
    <row r="410" spans="1:10" s="2" customFormat="1" ht="45" customHeight="1">
      <c r="A410" s="18">
        <v>404</v>
      </c>
      <c r="B410" s="50" t="s">
        <v>1093</v>
      </c>
      <c r="C410" s="50" t="s">
        <v>555</v>
      </c>
      <c r="D410" s="41" t="s">
        <v>556</v>
      </c>
      <c r="E410" s="13" t="s">
        <v>557</v>
      </c>
      <c r="F410" s="38" t="s">
        <v>558</v>
      </c>
      <c r="G410" s="16" t="s">
        <v>559</v>
      </c>
      <c r="H410" s="14">
        <v>155.04</v>
      </c>
      <c r="I410" s="23">
        <v>190.7</v>
      </c>
      <c r="J410" s="27" t="s">
        <v>189</v>
      </c>
    </row>
    <row r="411" spans="1:10" s="2" customFormat="1" ht="45" customHeight="1">
      <c r="A411" s="18">
        <v>405</v>
      </c>
      <c r="B411" s="50" t="s">
        <v>560</v>
      </c>
      <c r="C411" s="50" t="s">
        <v>561</v>
      </c>
      <c r="D411" s="41" t="s">
        <v>848</v>
      </c>
      <c r="E411" s="13" t="s">
        <v>1170</v>
      </c>
      <c r="F411" s="38" t="s">
        <v>562</v>
      </c>
      <c r="G411" s="16" t="s">
        <v>494</v>
      </c>
      <c r="H411" s="14">
        <v>2276.42</v>
      </c>
      <c r="I411" s="23">
        <v>2800</v>
      </c>
      <c r="J411" s="27" t="s">
        <v>988</v>
      </c>
    </row>
    <row r="412" spans="1:10" s="2" customFormat="1" ht="45" customHeight="1">
      <c r="A412" s="18">
        <v>406</v>
      </c>
      <c r="B412" s="50" t="s">
        <v>563</v>
      </c>
      <c r="C412" s="50" t="s">
        <v>564</v>
      </c>
      <c r="D412" s="41" t="s">
        <v>565</v>
      </c>
      <c r="E412" s="13" t="s">
        <v>449</v>
      </c>
      <c r="F412" s="38" t="s">
        <v>566</v>
      </c>
      <c r="G412" s="16" t="s">
        <v>567</v>
      </c>
      <c r="H412" s="14">
        <v>591.87</v>
      </c>
      <c r="I412" s="23">
        <v>728</v>
      </c>
      <c r="J412" s="27" t="s">
        <v>189</v>
      </c>
    </row>
    <row r="413" spans="1:10" s="2" customFormat="1" ht="45" customHeight="1">
      <c r="A413" s="18">
        <v>407</v>
      </c>
      <c r="B413" s="50" t="s">
        <v>568</v>
      </c>
      <c r="C413" s="50" t="s">
        <v>569</v>
      </c>
      <c r="D413" s="41" t="s">
        <v>675</v>
      </c>
      <c r="E413" s="13"/>
      <c r="F413" s="43" t="s">
        <v>997</v>
      </c>
      <c r="G413" s="13" t="s">
        <v>570</v>
      </c>
      <c r="H413" s="104">
        <v>3130.08</v>
      </c>
      <c r="I413" s="105">
        <v>3850</v>
      </c>
      <c r="J413" s="27" t="s">
        <v>678</v>
      </c>
    </row>
    <row r="414" spans="1:10" s="2" customFormat="1" ht="45" customHeight="1">
      <c r="A414" s="18">
        <v>408</v>
      </c>
      <c r="B414" s="29" t="s">
        <v>571</v>
      </c>
      <c r="C414" s="29" t="s">
        <v>573</v>
      </c>
      <c r="D414" s="70" t="s">
        <v>675</v>
      </c>
      <c r="E414" s="13"/>
      <c r="F414" s="38" t="s">
        <v>572</v>
      </c>
      <c r="G414" s="13" t="s">
        <v>544</v>
      </c>
      <c r="H414" s="14">
        <v>160</v>
      </c>
      <c r="I414" s="23">
        <v>196.8</v>
      </c>
      <c r="J414" s="27" t="s">
        <v>678</v>
      </c>
    </row>
    <row r="415" spans="1:10" s="2" customFormat="1" ht="45" customHeight="1">
      <c r="A415" s="18">
        <v>409</v>
      </c>
      <c r="B415" s="50" t="s">
        <v>574</v>
      </c>
      <c r="C415" s="50" t="s">
        <v>575</v>
      </c>
      <c r="D415" s="41" t="s">
        <v>675</v>
      </c>
      <c r="E415" s="13"/>
      <c r="F415" s="38" t="s">
        <v>576</v>
      </c>
      <c r="G415" s="16" t="s">
        <v>577</v>
      </c>
      <c r="H415" s="14">
        <v>610</v>
      </c>
      <c r="I415" s="23">
        <v>610</v>
      </c>
      <c r="J415" s="27" t="s">
        <v>875</v>
      </c>
    </row>
    <row r="416" spans="1:10" s="2" customFormat="1" ht="45" customHeight="1">
      <c r="A416" s="18">
        <v>410</v>
      </c>
      <c r="B416" s="50" t="s">
        <v>580</v>
      </c>
      <c r="C416" s="50" t="s">
        <v>581</v>
      </c>
      <c r="D416" s="41" t="s">
        <v>578</v>
      </c>
      <c r="E416" s="79" t="s">
        <v>557</v>
      </c>
      <c r="F416" s="38" t="s">
        <v>579</v>
      </c>
      <c r="G416" s="16" t="s">
        <v>559</v>
      </c>
      <c r="H416" s="14">
        <v>300</v>
      </c>
      <c r="I416" s="23">
        <v>369</v>
      </c>
      <c r="J416" s="27" t="s">
        <v>988</v>
      </c>
    </row>
    <row r="417" spans="1:10" s="2" customFormat="1" ht="45" customHeight="1">
      <c r="A417" s="18">
        <v>411</v>
      </c>
      <c r="B417" s="50" t="s">
        <v>582</v>
      </c>
      <c r="C417" s="50" t="s">
        <v>583</v>
      </c>
      <c r="D417" s="41" t="s">
        <v>584</v>
      </c>
      <c r="E417" s="13" t="s">
        <v>557</v>
      </c>
      <c r="F417" s="38" t="s">
        <v>585</v>
      </c>
      <c r="G417" s="16" t="s">
        <v>577</v>
      </c>
      <c r="H417" s="14">
        <v>578</v>
      </c>
      <c r="I417" s="23">
        <v>710.94</v>
      </c>
      <c r="J417" s="27" t="s">
        <v>834</v>
      </c>
    </row>
    <row r="418" spans="1:10" s="2" customFormat="1" ht="45" customHeight="1">
      <c r="A418" s="18">
        <v>412</v>
      </c>
      <c r="B418" s="50" t="s">
        <v>586</v>
      </c>
      <c r="C418" s="50" t="s">
        <v>587</v>
      </c>
      <c r="D418" s="41" t="s">
        <v>675</v>
      </c>
      <c r="E418" s="13"/>
      <c r="F418" s="38" t="s">
        <v>588</v>
      </c>
      <c r="G418" s="16" t="s">
        <v>559</v>
      </c>
      <c r="H418" s="14">
        <v>121.95</v>
      </c>
      <c r="I418" s="23">
        <v>150</v>
      </c>
      <c r="J418" s="27" t="s">
        <v>834</v>
      </c>
    </row>
    <row r="419" spans="1:10" s="2" customFormat="1" ht="45" customHeight="1">
      <c r="A419" s="18">
        <v>413</v>
      </c>
      <c r="B419" s="50" t="s">
        <v>1357</v>
      </c>
      <c r="C419" s="50" t="s">
        <v>589</v>
      </c>
      <c r="D419" s="41" t="s">
        <v>843</v>
      </c>
      <c r="E419" s="13"/>
      <c r="F419" s="38" t="s">
        <v>590</v>
      </c>
      <c r="G419" s="16" t="s">
        <v>591</v>
      </c>
      <c r="H419" s="14">
        <v>147.65</v>
      </c>
      <c r="I419" s="23">
        <v>162.68</v>
      </c>
      <c r="J419" s="27" t="s">
        <v>834</v>
      </c>
    </row>
    <row r="420" spans="1:10" s="2" customFormat="1" ht="45" customHeight="1">
      <c r="A420" s="18">
        <v>414</v>
      </c>
      <c r="B420" s="50" t="s">
        <v>778</v>
      </c>
      <c r="C420" s="50" t="s">
        <v>989</v>
      </c>
      <c r="D420" s="41" t="s">
        <v>675</v>
      </c>
      <c r="E420" s="13"/>
      <c r="F420" s="38" t="s">
        <v>592</v>
      </c>
      <c r="G420" s="16" t="s">
        <v>593</v>
      </c>
      <c r="H420" s="78">
        <v>647.25</v>
      </c>
      <c r="I420" s="76">
        <v>796.12</v>
      </c>
      <c r="J420" s="27" t="s">
        <v>678</v>
      </c>
    </row>
    <row r="421" spans="1:10" s="2" customFormat="1" ht="45" customHeight="1">
      <c r="A421" s="18">
        <v>415</v>
      </c>
      <c r="B421" s="50" t="s">
        <v>594</v>
      </c>
      <c r="C421" s="50" t="s">
        <v>595</v>
      </c>
      <c r="D421" s="41" t="s">
        <v>596</v>
      </c>
      <c r="E421" s="13" t="s">
        <v>559</v>
      </c>
      <c r="F421" s="38" t="s">
        <v>597</v>
      </c>
      <c r="G421" s="16" t="s">
        <v>598</v>
      </c>
      <c r="H421" s="14">
        <v>71.930000000000007</v>
      </c>
      <c r="I421" s="23">
        <v>88.47</v>
      </c>
      <c r="J421" s="27" t="s">
        <v>599</v>
      </c>
    </row>
    <row r="422" spans="1:10" s="2" customFormat="1" ht="45" customHeight="1">
      <c r="A422" s="18">
        <v>416</v>
      </c>
      <c r="B422" s="50" t="s">
        <v>600</v>
      </c>
      <c r="C422" s="50" t="s">
        <v>601</v>
      </c>
      <c r="D422" s="41" t="s">
        <v>602</v>
      </c>
      <c r="E422" s="13"/>
      <c r="F422" s="38" t="s">
        <v>603</v>
      </c>
      <c r="G422" s="16" t="s">
        <v>559</v>
      </c>
      <c r="H422" s="14">
        <v>36.4</v>
      </c>
      <c r="I422" s="23">
        <v>36.4</v>
      </c>
      <c r="J422" s="27" t="s">
        <v>928</v>
      </c>
    </row>
    <row r="423" spans="1:10" s="2" customFormat="1" ht="45" customHeight="1">
      <c r="A423" s="18">
        <v>417</v>
      </c>
      <c r="B423" s="50" t="s">
        <v>1206</v>
      </c>
      <c r="C423" s="50" t="s">
        <v>604</v>
      </c>
      <c r="D423" s="41" t="s">
        <v>675</v>
      </c>
      <c r="E423" s="13"/>
      <c r="F423" s="38" t="s">
        <v>605</v>
      </c>
      <c r="G423" s="16" t="s">
        <v>557</v>
      </c>
      <c r="H423" s="14">
        <v>990</v>
      </c>
      <c r="I423" s="23">
        <v>990</v>
      </c>
      <c r="J423" s="27" t="s">
        <v>928</v>
      </c>
    </row>
    <row r="424" spans="1:10" s="2" customFormat="1" ht="45" customHeight="1">
      <c r="A424" s="18">
        <v>418</v>
      </c>
      <c r="B424" s="29" t="s">
        <v>606</v>
      </c>
      <c r="C424" s="29" t="s">
        <v>607</v>
      </c>
      <c r="D424" s="70" t="s">
        <v>675</v>
      </c>
      <c r="E424" s="13"/>
      <c r="F424" s="43" t="s">
        <v>608</v>
      </c>
      <c r="G424" s="13" t="s">
        <v>609</v>
      </c>
      <c r="H424" s="14">
        <v>100</v>
      </c>
      <c r="I424" s="23">
        <v>100</v>
      </c>
      <c r="J424" s="27" t="s">
        <v>678</v>
      </c>
    </row>
    <row r="425" spans="1:10" s="2" customFormat="1" ht="50.25" customHeight="1">
      <c r="A425" s="18">
        <v>419</v>
      </c>
      <c r="B425" s="50" t="s">
        <v>610</v>
      </c>
      <c r="C425" s="29" t="s">
        <v>611</v>
      </c>
      <c r="D425" s="41" t="s">
        <v>675</v>
      </c>
      <c r="E425" s="13"/>
      <c r="F425" s="38" t="s">
        <v>612</v>
      </c>
      <c r="G425" s="55" t="s">
        <v>613</v>
      </c>
      <c r="H425" s="106">
        <v>410</v>
      </c>
      <c r="I425" s="107">
        <v>410</v>
      </c>
      <c r="J425" s="27" t="s">
        <v>678</v>
      </c>
    </row>
    <row r="426" spans="1:10" s="2" customFormat="1" ht="45" customHeight="1">
      <c r="A426" s="18">
        <v>420</v>
      </c>
      <c r="B426" s="50" t="s">
        <v>466</v>
      </c>
      <c r="C426" s="50" t="s">
        <v>614</v>
      </c>
      <c r="D426" s="41" t="s">
        <v>615</v>
      </c>
      <c r="E426" s="13" t="s">
        <v>476</v>
      </c>
      <c r="F426" s="38" t="s">
        <v>616</v>
      </c>
      <c r="G426" s="16" t="s">
        <v>598</v>
      </c>
      <c r="H426" s="14">
        <v>39.72</v>
      </c>
      <c r="I426" s="23">
        <v>42.89</v>
      </c>
      <c r="J426" s="27" t="s">
        <v>189</v>
      </c>
    </row>
    <row r="427" spans="1:10" s="2" customFormat="1" ht="45" customHeight="1">
      <c r="A427" s="18">
        <v>421</v>
      </c>
      <c r="B427" s="50" t="s">
        <v>620</v>
      </c>
      <c r="C427" s="50" t="s">
        <v>617</v>
      </c>
      <c r="D427" s="41" t="s">
        <v>618</v>
      </c>
      <c r="E427" s="13" t="s">
        <v>598</v>
      </c>
      <c r="F427" s="38" t="s">
        <v>619</v>
      </c>
      <c r="G427" s="16" t="s">
        <v>598</v>
      </c>
      <c r="H427" s="14">
        <v>65.040000000000006</v>
      </c>
      <c r="I427" s="23">
        <v>80</v>
      </c>
      <c r="J427" s="27" t="s">
        <v>189</v>
      </c>
    </row>
    <row r="428" spans="1:10" s="2" customFormat="1" ht="45" customHeight="1">
      <c r="A428" s="18">
        <v>422</v>
      </c>
      <c r="B428" s="50" t="s">
        <v>621</v>
      </c>
      <c r="C428" s="50" t="s">
        <v>622</v>
      </c>
      <c r="D428" s="41" t="s">
        <v>90</v>
      </c>
      <c r="E428" s="13"/>
      <c r="F428" s="38" t="s">
        <v>623</v>
      </c>
      <c r="G428" s="16" t="s">
        <v>598</v>
      </c>
      <c r="H428" s="14">
        <v>190.48</v>
      </c>
      <c r="I428" s="23">
        <v>200</v>
      </c>
      <c r="J428" s="27" t="s">
        <v>928</v>
      </c>
    </row>
    <row r="429" spans="1:10" s="2" customFormat="1" ht="45" customHeight="1">
      <c r="A429" s="18">
        <v>423</v>
      </c>
      <c r="B429" s="29" t="s">
        <v>846</v>
      </c>
      <c r="C429" s="29" t="s">
        <v>624</v>
      </c>
      <c r="D429" s="15" t="s">
        <v>848</v>
      </c>
      <c r="E429" s="12" t="s">
        <v>849</v>
      </c>
      <c r="F429" s="43" t="s">
        <v>625</v>
      </c>
      <c r="G429" s="13" t="s">
        <v>626</v>
      </c>
      <c r="H429" s="106">
        <v>2500</v>
      </c>
      <c r="I429" s="107">
        <v>3075</v>
      </c>
      <c r="J429" s="27" t="s">
        <v>678</v>
      </c>
    </row>
    <row r="430" spans="1:10" s="2" customFormat="1" ht="51" customHeight="1">
      <c r="A430" s="18">
        <v>424</v>
      </c>
      <c r="B430" s="50" t="s">
        <v>783</v>
      </c>
      <c r="C430" s="29" t="s">
        <v>627</v>
      </c>
      <c r="D430" s="41" t="s">
        <v>675</v>
      </c>
      <c r="E430" s="13"/>
      <c r="F430" s="43" t="s">
        <v>628</v>
      </c>
      <c r="G430" s="13" t="s">
        <v>613</v>
      </c>
      <c r="H430" s="14">
        <v>84.4</v>
      </c>
      <c r="I430" s="23">
        <v>89.8</v>
      </c>
      <c r="J430" s="27" t="s">
        <v>678</v>
      </c>
    </row>
    <row r="431" spans="1:10" s="2" customFormat="1" ht="45" customHeight="1">
      <c r="A431" s="18">
        <v>425</v>
      </c>
      <c r="B431" s="29" t="s">
        <v>1259</v>
      </c>
      <c r="C431" s="50" t="s">
        <v>629</v>
      </c>
      <c r="D431" s="15" t="s">
        <v>913</v>
      </c>
      <c r="E431" s="12" t="s">
        <v>910</v>
      </c>
      <c r="F431" s="38" t="s">
        <v>630</v>
      </c>
      <c r="G431" s="13" t="s">
        <v>631</v>
      </c>
      <c r="H431" s="108">
        <v>25</v>
      </c>
      <c r="I431" s="109">
        <v>30.75</v>
      </c>
      <c r="J431" s="27" t="s">
        <v>678</v>
      </c>
    </row>
    <row r="432" spans="1:10" s="2" customFormat="1" ht="45" customHeight="1">
      <c r="A432" s="18">
        <v>426</v>
      </c>
      <c r="B432" s="50" t="s">
        <v>632</v>
      </c>
      <c r="C432" s="50" t="s">
        <v>633</v>
      </c>
      <c r="D432" s="41" t="s">
        <v>634</v>
      </c>
      <c r="E432" s="13" t="s">
        <v>635</v>
      </c>
      <c r="F432" s="38" t="s">
        <v>636</v>
      </c>
      <c r="G432" s="16" t="s">
        <v>635</v>
      </c>
      <c r="H432" s="14">
        <v>1162</v>
      </c>
      <c r="I432" s="23">
        <v>1689.26</v>
      </c>
      <c r="J432" s="27" t="s">
        <v>875</v>
      </c>
    </row>
    <row r="433" spans="1:10" s="2" customFormat="1" ht="45" customHeight="1">
      <c r="A433" s="18">
        <v>427</v>
      </c>
      <c r="B433" s="29" t="s">
        <v>930</v>
      </c>
      <c r="C433" s="29" t="s">
        <v>637</v>
      </c>
      <c r="D433" s="15" t="s">
        <v>932</v>
      </c>
      <c r="E433" s="13"/>
      <c r="F433" s="38" t="s">
        <v>639</v>
      </c>
      <c r="G433" s="13" t="s">
        <v>613</v>
      </c>
      <c r="H433" s="14">
        <v>489.72</v>
      </c>
      <c r="I433" s="23">
        <v>602.36</v>
      </c>
      <c r="J433" s="27" t="s">
        <v>678</v>
      </c>
    </row>
    <row r="434" spans="1:10" s="2" customFormat="1" ht="45" customHeight="1">
      <c r="A434" s="18">
        <v>428</v>
      </c>
      <c r="B434" s="29" t="s">
        <v>930</v>
      </c>
      <c r="C434" s="29" t="s">
        <v>638</v>
      </c>
      <c r="D434" s="15" t="s">
        <v>932</v>
      </c>
      <c r="E434" s="13"/>
      <c r="F434" s="38" t="s">
        <v>640</v>
      </c>
      <c r="G434" s="13" t="s">
        <v>613</v>
      </c>
      <c r="H434" s="14">
        <v>880.5</v>
      </c>
      <c r="I434" s="23">
        <v>1083.02</v>
      </c>
      <c r="J434" s="27" t="s">
        <v>678</v>
      </c>
    </row>
    <row r="435" spans="1:10" s="2" customFormat="1" ht="45" customHeight="1">
      <c r="A435" s="18">
        <v>429</v>
      </c>
      <c r="B435" s="50" t="s">
        <v>1209</v>
      </c>
      <c r="C435" s="50" t="s">
        <v>642</v>
      </c>
      <c r="D435" s="15" t="s">
        <v>675</v>
      </c>
      <c r="E435" s="13"/>
      <c r="F435" s="43" t="s">
        <v>641</v>
      </c>
      <c r="G435" s="13" t="s">
        <v>626</v>
      </c>
      <c r="H435" s="14">
        <v>80.489999999999995</v>
      </c>
      <c r="I435" s="23">
        <v>99</v>
      </c>
      <c r="J435" s="27" t="s">
        <v>678</v>
      </c>
    </row>
    <row r="436" spans="1:10" s="2" customFormat="1" ht="45" customHeight="1">
      <c r="A436" s="18">
        <v>430</v>
      </c>
      <c r="B436" s="50" t="s">
        <v>881</v>
      </c>
      <c r="C436" s="50" t="s">
        <v>643</v>
      </c>
      <c r="D436" s="41" t="s">
        <v>675</v>
      </c>
      <c r="E436" s="13"/>
      <c r="F436" s="38" t="s">
        <v>1013</v>
      </c>
      <c r="G436" s="16" t="s">
        <v>644</v>
      </c>
      <c r="H436" s="14">
        <v>92.6</v>
      </c>
      <c r="I436" s="23">
        <v>100</v>
      </c>
      <c r="J436" s="27" t="s">
        <v>645</v>
      </c>
    </row>
    <row r="437" spans="1:10" s="2" customFormat="1" ht="45" customHeight="1">
      <c r="A437" s="18">
        <v>431</v>
      </c>
      <c r="B437" s="111" t="s">
        <v>1463</v>
      </c>
      <c r="C437" s="112" t="s">
        <v>1462</v>
      </c>
      <c r="D437" s="113" t="s">
        <v>901</v>
      </c>
      <c r="E437" s="114"/>
      <c r="F437" s="38" t="s">
        <v>1198</v>
      </c>
      <c r="G437" s="16" t="s">
        <v>1464</v>
      </c>
      <c r="H437" s="14">
        <v>53.7</v>
      </c>
      <c r="I437" s="23">
        <v>58</v>
      </c>
      <c r="J437" s="26" t="s">
        <v>907</v>
      </c>
    </row>
    <row r="438" spans="1:10" s="2" customFormat="1" ht="45" customHeight="1">
      <c r="A438" s="18">
        <v>432</v>
      </c>
      <c r="B438" s="50" t="s">
        <v>1275</v>
      </c>
      <c r="C438" s="50" t="s">
        <v>1465</v>
      </c>
      <c r="D438" s="41" t="s">
        <v>962</v>
      </c>
      <c r="E438" s="13" t="s">
        <v>963</v>
      </c>
      <c r="F438" s="38" t="s">
        <v>1466</v>
      </c>
      <c r="G438" s="16" t="s">
        <v>1467</v>
      </c>
      <c r="H438" s="14">
        <v>350</v>
      </c>
      <c r="I438" s="23">
        <v>430.5</v>
      </c>
      <c r="J438" s="27" t="s">
        <v>678</v>
      </c>
    </row>
    <row r="439" spans="1:10" s="2" customFormat="1" ht="45" customHeight="1">
      <c r="A439" s="18">
        <v>433</v>
      </c>
      <c r="B439" s="50" t="s">
        <v>1074</v>
      </c>
      <c r="C439" s="50" t="s">
        <v>1075</v>
      </c>
      <c r="D439" s="41" t="s">
        <v>438</v>
      </c>
      <c r="E439" s="13"/>
      <c r="F439" s="38" t="s">
        <v>1471</v>
      </c>
      <c r="G439" s="16" t="s">
        <v>1472</v>
      </c>
      <c r="H439" s="14">
        <v>250</v>
      </c>
      <c r="I439" s="23">
        <v>250</v>
      </c>
      <c r="J439" s="26" t="s">
        <v>907</v>
      </c>
    </row>
    <row r="440" spans="1:10" s="2" customFormat="1" ht="45" customHeight="1">
      <c r="A440" s="18">
        <v>434</v>
      </c>
      <c r="B440" s="115" t="s">
        <v>1278</v>
      </c>
      <c r="C440" s="115" t="s">
        <v>1473</v>
      </c>
      <c r="D440" s="116" t="s">
        <v>1279</v>
      </c>
      <c r="E440" s="116" t="s">
        <v>823</v>
      </c>
      <c r="F440" s="117" t="s">
        <v>1474</v>
      </c>
      <c r="G440" s="116" t="s">
        <v>1475</v>
      </c>
      <c r="H440" s="118">
        <v>1609.8</v>
      </c>
      <c r="I440" s="119">
        <v>1980.05</v>
      </c>
      <c r="J440" s="27" t="s">
        <v>982</v>
      </c>
    </row>
    <row r="441" spans="1:10" s="2" customFormat="1" ht="45" customHeight="1">
      <c r="A441" s="18">
        <v>435</v>
      </c>
      <c r="B441" s="50" t="s">
        <v>1476</v>
      </c>
      <c r="C441" s="50" t="s">
        <v>1477</v>
      </c>
      <c r="D441" s="41" t="s">
        <v>1478</v>
      </c>
      <c r="E441" s="13"/>
      <c r="F441" s="38" t="s">
        <v>1479</v>
      </c>
      <c r="G441" s="16" t="s">
        <v>1480</v>
      </c>
      <c r="H441" s="14">
        <v>45.49</v>
      </c>
      <c r="I441" s="23">
        <v>49.38</v>
      </c>
      <c r="J441" s="27" t="s">
        <v>710</v>
      </c>
    </row>
    <row r="442" spans="1:10" s="2" customFormat="1" ht="45" customHeight="1">
      <c r="A442" s="18">
        <v>436</v>
      </c>
      <c r="B442" s="50" t="s">
        <v>1476</v>
      </c>
      <c r="C442" s="50" t="s">
        <v>1481</v>
      </c>
      <c r="D442" s="41" t="s">
        <v>1482</v>
      </c>
      <c r="E442" s="13"/>
      <c r="F442" s="38" t="s">
        <v>1483</v>
      </c>
      <c r="G442" s="16" t="s">
        <v>644</v>
      </c>
      <c r="H442" s="14">
        <v>60.04</v>
      </c>
      <c r="I442" s="23">
        <v>64.83</v>
      </c>
      <c r="J442" s="27" t="s">
        <v>710</v>
      </c>
    </row>
    <row r="443" spans="1:10" s="2" customFormat="1" ht="45" customHeight="1">
      <c r="A443" s="18">
        <v>437</v>
      </c>
      <c r="B443" s="50" t="s">
        <v>1154</v>
      </c>
      <c r="C443" s="50" t="s">
        <v>1484</v>
      </c>
      <c r="D443" s="41" t="s">
        <v>1485</v>
      </c>
      <c r="E443" s="13"/>
      <c r="F443" s="38" t="s">
        <v>1486</v>
      </c>
      <c r="G443" s="16" t="s">
        <v>1487</v>
      </c>
      <c r="H443" s="14">
        <v>217.98</v>
      </c>
      <c r="I443" s="23">
        <v>268.12</v>
      </c>
      <c r="J443" s="27" t="s">
        <v>710</v>
      </c>
    </row>
    <row r="444" spans="1:10" s="2" customFormat="1" ht="45" customHeight="1">
      <c r="A444" s="18">
        <v>438</v>
      </c>
      <c r="B444" s="50" t="s">
        <v>1488</v>
      </c>
      <c r="C444" s="50" t="s">
        <v>1495</v>
      </c>
      <c r="D444" s="41" t="s">
        <v>1489</v>
      </c>
      <c r="E444" s="13"/>
      <c r="F444" s="38" t="s">
        <v>1490</v>
      </c>
      <c r="G444" s="16" t="s">
        <v>598</v>
      </c>
      <c r="H444" s="14">
        <v>1524.89</v>
      </c>
      <c r="I444" s="23">
        <v>1875.61</v>
      </c>
      <c r="J444" s="27" t="s">
        <v>710</v>
      </c>
    </row>
    <row r="445" spans="1:10" s="2" customFormat="1" ht="45" customHeight="1">
      <c r="A445" s="18">
        <v>439</v>
      </c>
      <c r="B445" s="50" t="s">
        <v>1488</v>
      </c>
      <c r="C445" s="50" t="s">
        <v>1496</v>
      </c>
      <c r="D445" s="41" t="s">
        <v>1491</v>
      </c>
      <c r="E445" s="13"/>
      <c r="F445" s="38" t="s">
        <v>1492</v>
      </c>
      <c r="G445" s="16" t="s">
        <v>598</v>
      </c>
      <c r="H445" s="14">
        <v>3980.49</v>
      </c>
      <c r="I445" s="23">
        <v>4896</v>
      </c>
      <c r="J445" s="27" t="s">
        <v>710</v>
      </c>
    </row>
    <row r="446" spans="1:10" s="2" customFormat="1" ht="45" customHeight="1">
      <c r="A446" s="18">
        <v>440</v>
      </c>
      <c r="B446" s="50" t="s">
        <v>1488</v>
      </c>
      <c r="C446" s="50" t="s">
        <v>1497</v>
      </c>
      <c r="D446" s="41" t="s">
        <v>1493</v>
      </c>
      <c r="E446" s="13"/>
      <c r="F446" s="38" t="s">
        <v>1494</v>
      </c>
      <c r="G446" s="16" t="s">
        <v>598</v>
      </c>
      <c r="H446" s="14">
        <v>3733.78</v>
      </c>
      <c r="I446" s="23">
        <v>4592.55</v>
      </c>
      <c r="J446" s="27" t="s">
        <v>710</v>
      </c>
    </row>
    <row r="447" spans="1:10" s="2" customFormat="1" ht="45" customHeight="1">
      <c r="A447" s="18">
        <v>441</v>
      </c>
      <c r="B447" s="50" t="s">
        <v>1498</v>
      </c>
      <c r="C447" s="50" t="s">
        <v>569</v>
      </c>
      <c r="D447" s="41" t="s">
        <v>675</v>
      </c>
      <c r="E447" s="13"/>
      <c r="F447" s="38" t="s">
        <v>1499</v>
      </c>
      <c r="G447" s="13" t="s">
        <v>1500</v>
      </c>
      <c r="H447" s="14">
        <v>517.1</v>
      </c>
      <c r="I447" s="23">
        <v>558.47</v>
      </c>
      <c r="J447" s="27" t="s">
        <v>678</v>
      </c>
    </row>
    <row r="448" spans="1:10" s="2" customFormat="1" ht="45" customHeight="1">
      <c r="A448" s="18">
        <v>442</v>
      </c>
      <c r="B448" s="50" t="s">
        <v>970</v>
      </c>
      <c r="C448" s="50" t="s">
        <v>1502</v>
      </c>
      <c r="D448" s="41" t="s">
        <v>972</v>
      </c>
      <c r="E448" s="13" t="s">
        <v>973</v>
      </c>
      <c r="F448" s="38" t="s">
        <v>1503</v>
      </c>
      <c r="G448" s="16" t="s">
        <v>1504</v>
      </c>
      <c r="H448" s="14">
        <v>1207.93</v>
      </c>
      <c r="I448" s="23">
        <v>1485.75</v>
      </c>
      <c r="J448" s="27" t="s">
        <v>678</v>
      </c>
    </row>
    <row r="449" spans="1:10" s="2" customFormat="1" ht="45" customHeight="1">
      <c r="A449" s="18">
        <v>443</v>
      </c>
      <c r="B449" s="50" t="s">
        <v>957</v>
      </c>
      <c r="C449" s="50" t="s">
        <v>1505</v>
      </c>
      <c r="D449" s="41" t="s">
        <v>675</v>
      </c>
      <c r="E449" s="13"/>
      <c r="F449" s="38" t="s">
        <v>1506</v>
      </c>
      <c r="G449" s="16" t="s">
        <v>1507</v>
      </c>
      <c r="H449" s="14">
        <v>2019.73</v>
      </c>
      <c r="I449" s="23">
        <v>2484.27</v>
      </c>
      <c r="J449" s="27" t="s">
        <v>678</v>
      </c>
    </row>
    <row r="450" spans="1:10" s="2" customFormat="1" ht="45" customHeight="1">
      <c r="A450" s="18">
        <v>444</v>
      </c>
      <c r="B450" s="50" t="s">
        <v>1508</v>
      </c>
      <c r="C450" s="50" t="s">
        <v>1509</v>
      </c>
      <c r="D450" s="41" t="s">
        <v>1510</v>
      </c>
      <c r="E450" s="13" t="s">
        <v>557</v>
      </c>
      <c r="F450" s="38" t="str">
        <f>'[1]V 1'!H7</f>
        <v>31/2016</v>
      </c>
      <c r="G450" s="16" t="str">
        <f>'[1]V 1'!I7</f>
        <v>01.06.2016</v>
      </c>
      <c r="H450" s="14">
        <f>'[1]V 1'!J7</f>
        <v>20040</v>
      </c>
      <c r="I450" s="23">
        <f>'[1]V 1'!K7</f>
        <v>24649.200000000001</v>
      </c>
      <c r="J450" s="27" t="s">
        <v>982</v>
      </c>
    </row>
    <row r="451" spans="1:10" s="2" customFormat="1" ht="45" customHeight="1">
      <c r="A451" s="18">
        <v>445</v>
      </c>
      <c r="B451" s="50" t="s">
        <v>547</v>
      </c>
      <c r="C451" s="50" t="s">
        <v>1512</v>
      </c>
      <c r="D451" s="41" t="s">
        <v>1317</v>
      </c>
      <c r="E451" s="13" t="s">
        <v>549</v>
      </c>
      <c r="F451" s="38" t="s">
        <v>1511</v>
      </c>
      <c r="G451" s="16" t="s">
        <v>551</v>
      </c>
      <c r="H451" s="14">
        <v>243.9</v>
      </c>
      <c r="I451" s="23">
        <v>300</v>
      </c>
      <c r="J451" s="27" t="s">
        <v>678</v>
      </c>
    </row>
    <row r="452" spans="1:10" s="2" customFormat="1" ht="45" customHeight="1">
      <c r="A452" s="18">
        <v>446</v>
      </c>
      <c r="B452" s="50" t="s">
        <v>1513</v>
      </c>
      <c r="C452" s="50" t="s">
        <v>1514</v>
      </c>
      <c r="D452" s="41" t="s">
        <v>675</v>
      </c>
      <c r="E452" s="13"/>
      <c r="F452" s="38" t="s">
        <v>1515</v>
      </c>
      <c r="G452" s="16" t="s">
        <v>1516</v>
      </c>
      <c r="H452" s="14">
        <v>150</v>
      </c>
      <c r="I452" s="23">
        <v>150</v>
      </c>
      <c r="J452" s="27" t="s">
        <v>678</v>
      </c>
    </row>
    <row r="453" spans="1:10" s="2" customFormat="1" ht="45" customHeight="1">
      <c r="A453" s="18">
        <v>447</v>
      </c>
      <c r="B453" s="50" t="s">
        <v>995</v>
      </c>
      <c r="C453" s="50" t="s">
        <v>1517</v>
      </c>
      <c r="D453" s="41" t="s">
        <v>675</v>
      </c>
      <c r="E453" s="13"/>
      <c r="F453" s="38" t="s">
        <v>1518</v>
      </c>
      <c r="G453" s="16" t="s">
        <v>1507</v>
      </c>
      <c r="H453" s="14">
        <v>1739.87</v>
      </c>
      <c r="I453" s="23">
        <v>2140.04</v>
      </c>
      <c r="J453" s="27" t="s">
        <v>678</v>
      </c>
    </row>
    <row r="454" spans="1:10" s="2" customFormat="1" ht="45" customHeight="1">
      <c r="A454" s="18">
        <v>448</v>
      </c>
      <c r="B454" s="50" t="s">
        <v>995</v>
      </c>
      <c r="C454" s="50" t="s">
        <v>1519</v>
      </c>
      <c r="D454" s="41" t="s">
        <v>675</v>
      </c>
      <c r="E454" s="13"/>
      <c r="F454" s="38" t="s">
        <v>1520</v>
      </c>
      <c r="G454" s="16" t="s">
        <v>1507</v>
      </c>
      <c r="H454" s="14">
        <v>375.89</v>
      </c>
      <c r="I454" s="23">
        <v>462.35</v>
      </c>
      <c r="J454" s="27" t="s">
        <v>690</v>
      </c>
    </row>
    <row r="455" spans="1:10" s="2" customFormat="1" ht="45" customHeight="1">
      <c r="A455" s="18">
        <v>449</v>
      </c>
      <c r="B455" s="50" t="s">
        <v>606</v>
      </c>
      <c r="C455" s="50" t="s">
        <v>1521</v>
      </c>
      <c r="D455" s="41" t="s">
        <v>675</v>
      </c>
      <c r="E455" s="13"/>
      <c r="F455" s="38" t="s">
        <v>1522</v>
      </c>
      <c r="G455" s="16" t="s">
        <v>1504</v>
      </c>
      <c r="H455" s="14">
        <v>70</v>
      </c>
      <c r="I455" s="23">
        <v>70</v>
      </c>
      <c r="J455" s="27" t="s">
        <v>690</v>
      </c>
    </row>
    <row r="456" spans="1:10" s="2" customFormat="1" ht="45" customHeight="1">
      <c r="A456" s="18">
        <v>450</v>
      </c>
      <c r="B456" s="50" t="s">
        <v>1109</v>
      </c>
      <c r="C456" s="50" t="s">
        <v>1524</v>
      </c>
      <c r="D456" s="41" t="s">
        <v>1111</v>
      </c>
      <c r="E456" s="13"/>
      <c r="F456" s="38" t="s">
        <v>1523</v>
      </c>
      <c r="G456" s="16" t="s">
        <v>1507</v>
      </c>
      <c r="H456" s="14">
        <v>2077.5</v>
      </c>
      <c r="I456" s="23">
        <v>2555.33</v>
      </c>
      <c r="J456" s="27" t="s">
        <v>678</v>
      </c>
    </row>
    <row r="457" spans="1:10" s="2" customFormat="1" ht="45" customHeight="1">
      <c r="A457" s="18">
        <v>451</v>
      </c>
      <c r="B457" s="50" t="s">
        <v>1525</v>
      </c>
      <c r="C457" s="50" t="s">
        <v>1526</v>
      </c>
      <c r="D457" s="41" t="s">
        <v>99</v>
      </c>
      <c r="E457" s="13" t="s">
        <v>46</v>
      </c>
      <c r="F457" s="38" t="s">
        <v>1527</v>
      </c>
      <c r="G457" s="16" t="s">
        <v>1528</v>
      </c>
      <c r="H457" s="14">
        <v>853.69</v>
      </c>
      <c r="I457" s="23">
        <v>1050.04</v>
      </c>
      <c r="J457" s="27" t="s">
        <v>710</v>
      </c>
    </row>
    <row r="458" spans="1:10" s="2" customFormat="1" ht="45" customHeight="1">
      <c r="A458" s="18">
        <v>452</v>
      </c>
      <c r="B458" s="50" t="s">
        <v>1529</v>
      </c>
      <c r="C458" s="50" t="s">
        <v>1534</v>
      </c>
      <c r="D458" s="41" t="s">
        <v>1691</v>
      </c>
      <c r="E458" s="13" t="s">
        <v>1395</v>
      </c>
      <c r="F458" s="38" t="s">
        <v>1530</v>
      </c>
      <c r="G458" s="16" t="s">
        <v>1531</v>
      </c>
      <c r="H458" s="14">
        <v>46.3</v>
      </c>
      <c r="I458" s="23">
        <v>50</v>
      </c>
      <c r="J458" s="27" t="s">
        <v>710</v>
      </c>
    </row>
    <row r="459" spans="1:10" s="2" customFormat="1" ht="45" customHeight="1">
      <c r="A459" s="18">
        <v>453</v>
      </c>
      <c r="B459" s="50" t="s">
        <v>1532</v>
      </c>
      <c r="C459" s="50" t="s">
        <v>1533</v>
      </c>
      <c r="D459" s="41" t="s">
        <v>1535</v>
      </c>
      <c r="E459" s="13" t="s">
        <v>287</v>
      </c>
      <c r="F459" s="38" t="s">
        <v>1536</v>
      </c>
      <c r="G459" s="16" t="s">
        <v>1537</v>
      </c>
      <c r="H459" s="14">
        <v>365.88</v>
      </c>
      <c r="I459" s="23">
        <v>450</v>
      </c>
      <c r="J459" s="27" t="s">
        <v>710</v>
      </c>
    </row>
    <row r="460" spans="1:10" s="2" customFormat="1" ht="45" customHeight="1">
      <c r="A460" s="18">
        <v>454</v>
      </c>
      <c r="B460" s="50" t="s">
        <v>706</v>
      </c>
      <c r="C460" s="50" t="s">
        <v>1538</v>
      </c>
      <c r="D460" s="41" t="s">
        <v>1539</v>
      </c>
      <c r="E460" s="13" t="s">
        <v>557</v>
      </c>
      <c r="F460" s="38" t="s">
        <v>1540</v>
      </c>
      <c r="G460" s="16" t="s">
        <v>1475</v>
      </c>
      <c r="H460" s="14">
        <v>35.1</v>
      </c>
      <c r="I460" s="23">
        <v>37.909999999999997</v>
      </c>
      <c r="J460" s="27" t="s">
        <v>710</v>
      </c>
    </row>
    <row r="461" spans="1:10" s="2" customFormat="1" ht="45" customHeight="1">
      <c r="A461" s="18">
        <v>455</v>
      </c>
      <c r="B461" s="50" t="s">
        <v>1541</v>
      </c>
      <c r="C461" s="50" t="s">
        <v>1542</v>
      </c>
      <c r="D461" s="41" t="s">
        <v>1543</v>
      </c>
      <c r="E461" s="13" t="s">
        <v>598</v>
      </c>
      <c r="F461" s="38" t="s">
        <v>1544</v>
      </c>
      <c r="G461" s="16" t="s">
        <v>1545</v>
      </c>
      <c r="H461" s="14">
        <v>4520</v>
      </c>
      <c r="I461" s="23">
        <v>5559.6</v>
      </c>
      <c r="J461" s="27" t="s">
        <v>690</v>
      </c>
    </row>
    <row r="462" spans="1:10" s="2" customFormat="1" ht="45" customHeight="1">
      <c r="A462" s="18">
        <v>456</v>
      </c>
      <c r="B462" s="120" t="s">
        <v>1546</v>
      </c>
      <c r="C462" s="121" t="s">
        <v>1547</v>
      </c>
      <c r="D462" s="116" t="s">
        <v>901</v>
      </c>
      <c r="E462" s="13"/>
      <c r="F462" s="38" t="s">
        <v>1548</v>
      </c>
      <c r="G462" s="16" t="s">
        <v>1549</v>
      </c>
      <c r="H462" s="14">
        <v>1200</v>
      </c>
      <c r="I462" s="23">
        <v>1200</v>
      </c>
      <c r="J462" s="26" t="s">
        <v>907</v>
      </c>
    </row>
    <row r="463" spans="1:10" s="2" customFormat="1" ht="45" customHeight="1">
      <c r="A463" s="18">
        <v>457</v>
      </c>
      <c r="B463" s="50" t="s">
        <v>413</v>
      </c>
      <c r="C463" s="50" t="s">
        <v>1550</v>
      </c>
      <c r="D463" s="41" t="s">
        <v>1551</v>
      </c>
      <c r="E463" s="13" t="s">
        <v>598</v>
      </c>
      <c r="F463" s="38" t="s">
        <v>1552</v>
      </c>
      <c r="G463" s="16" t="s">
        <v>1545</v>
      </c>
      <c r="H463" s="14">
        <v>4200</v>
      </c>
      <c r="I463" s="23">
        <v>4200</v>
      </c>
      <c r="J463" s="27" t="s">
        <v>690</v>
      </c>
    </row>
    <row r="464" spans="1:10" s="2" customFormat="1" ht="45" customHeight="1">
      <c r="A464" s="18">
        <v>458</v>
      </c>
      <c r="B464" s="50" t="s">
        <v>778</v>
      </c>
      <c r="C464" s="50" t="s">
        <v>989</v>
      </c>
      <c r="D464" s="41" t="s">
        <v>675</v>
      </c>
      <c r="E464" s="13"/>
      <c r="F464" s="38" t="s">
        <v>1553</v>
      </c>
      <c r="G464" s="16" t="s">
        <v>1554</v>
      </c>
      <c r="H464" s="14">
        <v>205.93</v>
      </c>
      <c r="I464" s="23">
        <v>253.29</v>
      </c>
      <c r="J464" s="27" t="s">
        <v>678</v>
      </c>
    </row>
    <row r="465" spans="1:10" s="2" customFormat="1" ht="45" customHeight="1">
      <c r="A465" s="18">
        <v>459</v>
      </c>
      <c r="B465" s="50" t="s">
        <v>1555</v>
      </c>
      <c r="C465" s="50" t="s">
        <v>1556</v>
      </c>
      <c r="D465" s="16" t="s">
        <v>1557</v>
      </c>
      <c r="E465" s="13" t="s">
        <v>399</v>
      </c>
      <c r="F465" s="38" t="s">
        <v>1558</v>
      </c>
      <c r="G465" s="16" t="s">
        <v>1545</v>
      </c>
      <c r="H465" s="14">
        <v>103.26</v>
      </c>
      <c r="I465" s="23">
        <v>127.01</v>
      </c>
      <c r="J465" s="83" t="s">
        <v>484</v>
      </c>
    </row>
    <row r="466" spans="1:10" s="2" customFormat="1" ht="45" customHeight="1">
      <c r="A466" s="18">
        <v>460</v>
      </c>
      <c r="B466" s="50" t="s">
        <v>429</v>
      </c>
      <c r="C466" s="50" t="s">
        <v>1559</v>
      </c>
      <c r="D466" s="41" t="s">
        <v>848</v>
      </c>
      <c r="E466" s="13" t="s">
        <v>1348</v>
      </c>
      <c r="F466" s="38" t="s">
        <v>1560</v>
      </c>
      <c r="G466" s="16" t="s">
        <v>1475</v>
      </c>
      <c r="H466" s="14">
        <v>600</v>
      </c>
      <c r="I466" s="23">
        <v>648</v>
      </c>
      <c r="J466" s="83" t="s">
        <v>988</v>
      </c>
    </row>
    <row r="467" spans="1:10" s="2" customFormat="1" ht="45" customHeight="1">
      <c r="A467" s="18">
        <v>461</v>
      </c>
      <c r="B467" s="50" t="s">
        <v>1378</v>
      </c>
      <c r="C467" s="50" t="s">
        <v>1561</v>
      </c>
      <c r="D467" s="41" t="s">
        <v>1562</v>
      </c>
      <c r="E467" s="13" t="s">
        <v>172</v>
      </c>
      <c r="F467" s="38" t="s">
        <v>1563</v>
      </c>
      <c r="G467" s="16" t="s">
        <v>1475</v>
      </c>
      <c r="H467" s="14">
        <v>79</v>
      </c>
      <c r="I467" s="23">
        <v>97.17</v>
      </c>
      <c r="J467" s="27" t="s">
        <v>988</v>
      </c>
    </row>
    <row r="468" spans="1:10" s="2" customFormat="1" ht="45" customHeight="1">
      <c r="A468" s="18">
        <v>462</v>
      </c>
      <c r="B468" s="50" t="s">
        <v>1049</v>
      </c>
      <c r="C468" s="50" t="s">
        <v>1564</v>
      </c>
      <c r="D468" s="41" t="s">
        <v>1565</v>
      </c>
      <c r="E468" s="13" t="s">
        <v>1566</v>
      </c>
      <c r="F468" s="38" t="s">
        <v>1567</v>
      </c>
      <c r="G468" s="16" t="s">
        <v>1475</v>
      </c>
      <c r="H468" s="14">
        <v>98.4</v>
      </c>
      <c r="I468" s="23">
        <v>106.27</v>
      </c>
      <c r="J468" s="27" t="s">
        <v>988</v>
      </c>
    </row>
    <row r="469" spans="1:10" s="2" customFormat="1" ht="45" customHeight="1">
      <c r="A469" s="18">
        <v>463</v>
      </c>
      <c r="B469" s="50" t="s">
        <v>1049</v>
      </c>
      <c r="C469" s="50" t="s">
        <v>1568</v>
      </c>
      <c r="D469" s="41" t="s">
        <v>1569</v>
      </c>
      <c r="E469" s="13" t="s">
        <v>178</v>
      </c>
      <c r="F469" s="38" t="s">
        <v>1570</v>
      </c>
      <c r="G469" s="16" t="s">
        <v>1475</v>
      </c>
      <c r="H469" s="14">
        <v>14.1</v>
      </c>
      <c r="I469" s="23">
        <v>15.23</v>
      </c>
      <c r="J469" s="27" t="s">
        <v>988</v>
      </c>
    </row>
    <row r="470" spans="1:10" s="2" customFormat="1" ht="45" customHeight="1">
      <c r="A470" s="18">
        <v>464</v>
      </c>
      <c r="B470" s="50" t="s">
        <v>1082</v>
      </c>
      <c r="C470" s="50" t="s">
        <v>1571</v>
      </c>
      <c r="D470" s="41" t="s">
        <v>703</v>
      </c>
      <c r="E470" s="13" t="s">
        <v>704</v>
      </c>
      <c r="F470" s="38" t="s">
        <v>1572</v>
      </c>
      <c r="G470" s="16" t="s">
        <v>1573</v>
      </c>
      <c r="H470" s="14">
        <v>326.67</v>
      </c>
      <c r="I470" s="23">
        <v>401.8</v>
      </c>
      <c r="J470" s="27" t="s">
        <v>678</v>
      </c>
    </row>
    <row r="471" spans="1:10" s="2" customFormat="1" ht="45" customHeight="1">
      <c r="A471" s="18">
        <v>465</v>
      </c>
      <c r="B471" s="50" t="s">
        <v>789</v>
      </c>
      <c r="C471" s="50" t="s">
        <v>1574</v>
      </c>
      <c r="D471" s="41" t="s">
        <v>1575</v>
      </c>
      <c r="E471" s="13" t="s">
        <v>1576</v>
      </c>
      <c r="F471" s="38" t="s">
        <v>1577</v>
      </c>
      <c r="G471" s="16" t="s">
        <v>1578</v>
      </c>
      <c r="H471" s="14">
        <v>16754.48</v>
      </c>
      <c r="I471" s="23">
        <v>18095.02</v>
      </c>
      <c r="J471" s="27" t="s">
        <v>678</v>
      </c>
    </row>
    <row r="472" spans="1:10" s="2" customFormat="1" ht="45" customHeight="1">
      <c r="A472" s="18">
        <v>466</v>
      </c>
      <c r="B472" s="50" t="s">
        <v>899</v>
      </c>
      <c r="C472" s="50" t="s">
        <v>1579</v>
      </c>
      <c r="D472" s="41" t="s">
        <v>675</v>
      </c>
      <c r="E472" s="13"/>
      <c r="F472" s="38" t="s">
        <v>1580</v>
      </c>
      <c r="G472" s="16" t="s">
        <v>1581</v>
      </c>
      <c r="H472" s="14">
        <v>50.81</v>
      </c>
      <c r="I472" s="23">
        <v>62.5</v>
      </c>
      <c r="J472" s="27" t="s">
        <v>773</v>
      </c>
    </row>
    <row r="473" spans="1:10" s="2" customFormat="1" ht="45" customHeight="1">
      <c r="A473" s="18">
        <v>467</v>
      </c>
      <c r="B473" s="50" t="s">
        <v>1154</v>
      </c>
      <c r="C473" s="50" t="s">
        <v>1582</v>
      </c>
      <c r="D473" s="41" t="s">
        <v>1172</v>
      </c>
      <c r="E473" s="13"/>
      <c r="F473" s="38" t="s">
        <v>1583</v>
      </c>
      <c r="G473" s="16" t="s">
        <v>1480</v>
      </c>
      <c r="H473" s="14">
        <v>773.21</v>
      </c>
      <c r="I473" s="23">
        <v>951.05</v>
      </c>
      <c r="J473" s="27" t="s">
        <v>710</v>
      </c>
    </row>
    <row r="474" spans="1:10" s="2" customFormat="1" ht="45" customHeight="1">
      <c r="A474" s="18">
        <v>468</v>
      </c>
      <c r="B474" s="50" t="s">
        <v>1154</v>
      </c>
      <c r="C474" s="50" t="s">
        <v>1584</v>
      </c>
      <c r="D474" s="41" t="s">
        <v>1172</v>
      </c>
      <c r="E474" s="13"/>
      <c r="F474" s="38" t="s">
        <v>1585</v>
      </c>
      <c r="G474" s="16" t="s">
        <v>1480</v>
      </c>
      <c r="H474" s="14">
        <v>16.55</v>
      </c>
      <c r="I474" s="23">
        <v>20.36</v>
      </c>
      <c r="J474" s="27" t="s">
        <v>710</v>
      </c>
    </row>
    <row r="475" spans="1:10" s="2" customFormat="1" ht="45" customHeight="1">
      <c r="A475" s="18">
        <v>469</v>
      </c>
      <c r="B475" s="50" t="s">
        <v>1154</v>
      </c>
      <c r="C475" s="50" t="s">
        <v>1586</v>
      </c>
      <c r="D475" s="41" t="s">
        <v>1172</v>
      </c>
      <c r="E475" s="13"/>
      <c r="F475" s="38" t="s">
        <v>1587</v>
      </c>
      <c r="G475" s="16" t="s">
        <v>1480</v>
      </c>
      <c r="H475" s="14">
        <v>144.24</v>
      </c>
      <c r="I475" s="23">
        <v>177.42</v>
      </c>
      <c r="J475" s="27" t="s">
        <v>710</v>
      </c>
    </row>
    <row r="476" spans="1:10" s="2" customFormat="1" ht="45" customHeight="1">
      <c r="A476" s="18">
        <v>470</v>
      </c>
      <c r="B476" s="50" t="s">
        <v>1154</v>
      </c>
      <c r="C476" s="50" t="s">
        <v>1588</v>
      </c>
      <c r="D476" s="41" t="s">
        <v>1172</v>
      </c>
      <c r="E476" s="13"/>
      <c r="F476" s="38" t="s">
        <v>1589</v>
      </c>
      <c r="G476" s="16" t="s">
        <v>1590</v>
      </c>
      <c r="H476" s="14">
        <v>188.69</v>
      </c>
      <c r="I476" s="23">
        <v>232.09</v>
      </c>
      <c r="J476" s="27" t="s">
        <v>710</v>
      </c>
    </row>
    <row r="477" spans="1:10" s="2" customFormat="1" ht="45" customHeight="1">
      <c r="A477" s="18">
        <v>471</v>
      </c>
      <c r="B477" s="50" t="s">
        <v>1154</v>
      </c>
      <c r="C477" s="50" t="s">
        <v>1591</v>
      </c>
      <c r="D477" s="41" t="s">
        <v>1172</v>
      </c>
      <c r="E477" s="13"/>
      <c r="F477" s="38" t="s">
        <v>1592</v>
      </c>
      <c r="G477" s="16" t="s">
        <v>1480</v>
      </c>
      <c r="H477" s="14">
        <v>546.04</v>
      </c>
      <c r="I477" s="23">
        <v>671.63</v>
      </c>
      <c r="J477" s="27" t="s">
        <v>710</v>
      </c>
    </row>
    <row r="478" spans="1:10" s="2" customFormat="1" ht="45" customHeight="1">
      <c r="A478" s="18">
        <v>472</v>
      </c>
      <c r="B478" s="50" t="s">
        <v>1154</v>
      </c>
      <c r="C478" s="50" t="s">
        <v>1593</v>
      </c>
      <c r="D478" s="41" t="s">
        <v>1172</v>
      </c>
      <c r="E478" s="13"/>
      <c r="F478" s="38" t="s">
        <v>1594</v>
      </c>
      <c r="G478" s="16" t="s">
        <v>399</v>
      </c>
      <c r="H478" s="14">
        <v>95.26</v>
      </c>
      <c r="I478" s="23">
        <v>117.17</v>
      </c>
      <c r="J478" s="27" t="s">
        <v>710</v>
      </c>
    </row>
    <row r="479" spans="1:10" s="2" customFormat="1" ht="45" customHeight="1">
      <c r="A479" s="18">
        <v>473</v>
      </c>
      <c r="B479" s="50" t="s">
        <v>18</v>
      </c>
      <c r="C479" s="50" t="s">
        <v>19</v>
      </c>
      <c r="D479" s="41" t="s">
        <v>675</v>
      </c>
      <c r="E479" s="13"/>
      <c r="F479" s="38" t="s">
        <v>1595</v>
      </c>
      <c r="G479" s="16" t="s">
        <v>1545</v>
      </c>
      <c r="H479" s="14">
        <v>77</v>
      </c>
      <c r="I479" s="23">
        <v>94.71</v>
      </c>
      <c r="J479" s="27" t="s">
        <v>773</v>
      </c>
    </row>
    <row r="480" spans="1:10" s="2" customFormat="1" ht="45" customHeight="1">
      <c r="A480" s="18">
        <v>474</v>
      </c>
      <c r="B480" s="50" t="s">
        <v>1596</v>
      </c>
      <c r="C480" s="50" t="s">
        <v>1599</v>
      </c>
      <c r="D480" s="41" t="s">
        <v>1597</v>
      </c>
      <c r="E480" s="13" t="s">
        <v>559</v>
      </c>
      <c r="F480" s="38" t="s">
        <v>1598</v>
      </c>
      <c r="G480" s="16" t="s">
        <v>1475</v>
      </c>
      <c r="H480" s="14">
        <v>3675</v>
      </c>
      <c r="I480" s="23">
        <v>4520.25</v>
      </c>
      <c r="J480" s="27" t="s">
        <v>710</v>
      </c>
    </row>
    <row r="481" spans="1:10" s="2" customFormat="1" ht="45" customHeight="1">
      <c r="A481" s="18">
        <v>475</v>
      </c>
      <c r="B481" s="50" t="s">
        <v>899</v>
      </c>
      <c r="C481" s="50" t="s">
        <v>1600</v>
      </c>
      <c r="D481" s="41" t="s">
        <v>1601</v>
      </c>
      <c r="E481" s="13" t="s">
        <v>399</v>
      </c>
      <c r="F481" s="38" t="s">
        <v>1602</v>
      </c>
      <c r="G481" s="16" t="s">
        <v>399</v>
      </c>
      <c r="H481" s="14">
        <v>67.81</v>
      </c>
      <c r="I481" s="23">
        <v>83.4</v>
      </c>
      <c r="J481" s="27" t="s">
        <v>710</v>
      </c>
    </row>
    <row r="482" spans="1:10" s="2" customFormat="1" ht="45" customHeight="1">
      <c r="A482" s="18">
        <v>476</v>
      </c>
      <c r="B482" s="50" t="s">
        <v>1603</v>
      </c>
      <c r="C482" s="50" t="s">
        <v>1604</v>
      </c>
      <c r="D482" s="41" t="s">
        <v>1605</v>
      </c>
      <c r="E482" s="13" t="s">
        <v>399</v>
      </c>
      <c r="F482" s="38" t="s">
        <v>1606</v>
      </c>
      <c r="G482" s="16" t="s">
        <v>1607</v>
      </c>
      <c r="H482" s="14">
        <v>243.97</v>
      </c>
      <c r="I482" s="23">
        <v>300.08</v>
      </c>
      <c r="J482" s="27" t="s">
        <v>710</v>
      </c>
    </row>
    <row r="483" spans="1:10" s="2" customFormat="1" ht="45" customHeight="1">
      <c r="A483" s="18">
        <v>477</v>
      </c>
      <c r="B483" s="50" t="s">
        <v>811</v>
      </c>
      <c r="C483" s="50" t="s">
        <v>1608</v>
      </c>
      <c r="D483" s="41" t="s">
        <v>813</v>
      </c>
      <c r="E483" s="13"/>
      <c r="F483" s="38" t="s">
        <v>1609</v>
      </c>
      <c r="G483" s="16" t="s">
        <v>1475</v>
      </c>
      <c r="H483" s="14">
        <v>8330.3700000000008</v>
      </c>
      <c r="I483" s="23">
        <v>10246.36</v>
      </c>
      <c r="J483" s="27" t="s">
        <v>710</v>
      </c>
    </row>
    <row r="484" spans="1:10" s="2" customFormat="1" ht="45" customHeight="1">
      <c r="A484" s="18">
        <v>478</v>
      </c>
      <c r="B484" s="50" t="s">
        <v>1154</v>
      </c>
      <c r="C484" s="50" t="s">
        <v>1421</v>
      </c>
      <c r="D484" s="41" t="s">
        <v>1155</v>
      </c>
      <c r="E484" s="13"/>
      <c r="F484" s="38" t="s">
        <v>1610</v>
      </c>
      <c r="G484" s="16" t="s">
        <v>1607</v>
      </c>
      <c r="H484" s="14">
        <v>11464.51</v>
      </c>
      <c r="I484" s="23">
        <v>14101.35</v>
      </c>
      <c r="J484" s="27" t="s">
        <v>710</v>
      </c>
    </row>
    <row r="485" spans="1:10" s="2" customFormat="1" ht="64.5" customHeight="1">
      <c r="A485" s="18">
        <v>479</v>
      </c>
      <c r="B485" s="50" t="s">
        <v>1603</v>
      </c>
      <c r="C485" s="50" t="s">
        <v>1611</v>
      </c>
      <c r="D485" s="41" t="s">
        <v>675</v>
      </c>
      <c r="E485" s="13"/>
      <c r="F485" s="38" t="s">
        <v>1612</v>
      </c>
      <c r="G485" s="16" t="s">
        <v>1475</v>
      </c>
      <c r="H485" s="14">
        <v>32.5</v>
      </c>
      <c r="I485" s="23">
        <v>39.97</v>
      </c>
      <c r="J485" s="27" t="s">
        <v>988</v>
      </c>
    </row>
    <row r="486" spans="1:10" s="2" customFormat="1" ht="52.5" customHeight="1">
      <c r="A486" s="18">
        <v>480</v>
      </c>
      <c r="B486" s="50" t="s">
        <v>1894</v>
      </c>
      <c r="C486" s="50" t="s">
        <v>1885</v>
      </c>
      <c r="D486" s="41" t="s">
        <v>1886</v>
      </c>
      <c r="E486" s="13" t="s">
        <v>840</v>
      </c>
      <c r="F486" s="38" t="s">
        <v>1887</v>
      </c>
      <c r="G486" s="16" t="s">
        <v>349</v>
      </c>
      <c r="H486" s="14">
        <v>290</v>
      </c>
      <c r="I486" s="23">
        <v>290</v>
      </c>
      <c r="J486" s="27" t="s">
        <v>838</v>
      </c>
    </row>
    <row r="487" spans="1:10" s="2" customFormat="1" ht="51.75" customHeight="1">
      <c r="A487" s="18">
        <v>481</v>
      </c>
      <c r="B487" s="50" t="s">
        <v>835</v>
      </c>
      <c r="C487" s="50" t="s">
        <v>1888</v>
      </c>
      <c r="D487" s="41" t="s">
        <v>1886</v>
      </c>
      <c r="E487" s="13" t="s">
        <v>840</v>
      </c>
      <c r="F487" s="38" t="s">
        <v>1889</v>
      </c>
      <c r="G487" s="16" t="s">
        <v>559</v>
      </c>
      <c r="H487" s="14">
        <v>458.33</v>
      </c>
      <c r="I487" s="23">
        <v>563.75</v>
      </c>
      <c r="J487" s="27" t="s">
        <v>838</v>
      </c>
    </row>
    <row r="488" spans="1:10" s="2" customFormat="1" ht="54" customHeight="1">
      <c r="A488" s="18">
        <v>482</v>
      </c>
      <c r="B488" s="50" t="s">
        <v>1525</v>
      </c>
      <c r="C488" s="50" t="s">
        <v>1890</v>
      </c>
      <c r="D488" s="41" t="s">
        <v>1886</v>
      </c>
      <c r="E488" s="13" t="s">
        <v>840</v>
      </c>
      <c r="F488" s="38" t="s">
        <v>1891</v>
      </c>
      <c r="G488" s="16" t="s">
        <v>1892</v>
      </c>
      <c r="H488" s="14">
        <v>163.93</v>
      </c>
      <c r="I488" s="23">
        <v>201.63</v>
      </c>
      <c r="J488" s="27" t="s">
        <v>838</v>
      </c>
    </row>
    <row r="489" spans="1:10" s="2" customFormat="1" ht="54" customHeight="1">
      <c r="A489" s="18">
        <v>483</v>
      </c>
      <c r="B489" s="50" t="s">
        <v>1848</v>
      </c>
      <c r="C489" s="50" t="s">
        <v>1071</v>
      </c>
      <c r="D489" s="41" t="s">
        <v>848</v>
      </c>
      <c r="E489" s="13" t="s">
        <v>827</v>
      </c>
      <c r="F489" s="38" t="s">
        <v>1893</v>
      </c>
      <c r="G489" s="16" t="s">
        <v>442</v>
      </c>
      <c r="H489" s="14">
        <v>1170.72</v>
      </c>
      <c r="I489" s="23">
        <v>1440</v>
      </c>
      <c r="J489" s="27" t="s">
        <v>838</v>
      </c>
    </row>
    <row r="490" spans="1:10" s="2" customFormat="1" ht="45.75" customHeight="1">
      <c r="A490" s="18">
        <v>484</v>
      </c>
      <c r="B490" s="50" t="s">
        <v>1852</v>
      </c>
      <c r="C490" s="50" t="s">
        <v>1849</v>
      </c>
      <c r="D490" s="41" t="s">
        <v>848</v>
      </c>
      <c r="E490" s="13" t="s">
        <v>827</v>
      </c>
      <c r="F490" s="38" t="s">
        <v>831</v>
      </c>
      <c r="G490" s="16" t="s">
        <v>515</v>
      </c>
      <c r="H490" s="14">
        <v>1080</v>
      </c>
      <c r="I490" s="23">
        <v>1080</v>
      </c>
      <c r="J490" s="27" t="s">
        <v>838</v>
      </c>
    </row>
    <row r="491" spans="1:10" s="2" customFormat="1" ht="58.5" customHeight="1">
      <c r="A491" s="18">
        <v>485</v>
      </c>
      <c r="B491" s="50" t="s">
        <v>1099</v>
      </c>
      <c r="C491" s="50" t="s">
        <v>1611</v>
      </c>
      <c r="D491" s="41" t="s">
        <v>675</v>
      </c>
      <c r="E491" s="13"/>
      <c r="F491" s="38" t="s">
        <v>1613</v>
      </c>
      <c r="G491" s="16" t="s">
        <v>399</v>
      </c>
      <c r="H491" s="14">
        <v>21.14</v>
      </c>
      <c r="I491" s="23">
        <v>26</v>
      </c>
      <c r="J491" s="27" t="s">
        <v>988</v>
      </c>
    </row>
    <row r="492" spans="1:10" s="2" customFormat="1" ht="66" customHeight="1">
      <c r="A492" s="18">
        <v>486</v>
      </c>
      <c r="B492" s="50" t="s">
        <v>1614</v>
      </c>
      <c r="C492" s="50" t="s">
        <v>1611</v>
      </c>
      <c r="D492" s="41" t="s">
        <v>675</v>
      </c>
      <c r="E492" s="13"/>
      <c r="F492" s="38" t="s">
        <v>1615</v>
      </c>
      <c r="G492" s="16" t="s">
        <v>399</v>
      </c>
      <c r="H492" s="14">
        <v>198.56</v>
      </c>
      <c r="I492" s="23">
        <v>244.23</v>
      </c>
      <c r="J492" s="27" t="s">
        <v>988</v>
      </c>
    </row>
    <row r="493" spans="1:10" s="2" customFormat="1" ht="45" customHeight="1">
      <c r="A493" s="18">
        <v>487</v>
      </c>
      <c r="B493" s="50" t="s">
        <v>1616</v>
      </c>
      <c r="C493" s="50" t="s">
        <v>1617</v>
      </c>
      <c r="D493" s="41" t="s">
        <v>675</v>
      </c>
      <c r="E493" s="13"/>
      <c r="F493" s="38" t="s">
        <v>1618</v>
      </c>
      <c r="G493" s="16" t="s">
        <v>1578</v>
      </c>
      <c r="H493" s="14">
        <v>17.07</v>
      </c>
      <c r="I493" s="23">
        <v>21</v>
      </c>
      <c r="J493" s="27" t="s">
        <v>678</v>
      </c>
    </row>
    <row r="494" spans="1:10" s="2" customFormat="1" ht="45" customHeight="1">
      <c r="A494" s="18">
        <v>488</v>
      </c>
      <c r="B494" s="50" t="s">
        <v>674</v>
      </c>
      <c r="C494" s="50" t="s">
        <v>679</v>
      </c>
      <c r="D494" s="41" t="s">
        <v>675</v>
      </c>
      <c r="E494" s="13"/>
      <c r="F494" s="38" t="s">
        <v>1619</v>
      </c>
      <c r="G494" s="16" t="s">
        <v>1578</v>
      </c>
      <c r="H494" s="14">
        <v>388.47</v>
      </c>
      <c r="I494" s="23">
        <v>477.82</v>
      </c>
      <c r="J494" s="27" t="s">
        <v>678</v>
      </c>
    </row>
    <row r="495" spans="1:10" s="2" customFormat="1" ht="45" customHeight="1">
      <c r="A495" s="18">
        <v>489</v>
      </c>
      <c r="B495" s="50" t="s">
        <v>1083</v>
      </c>
      <c r="C495" s="50" t="s">
        <v>1620</v>
      </c>
      <c r="D495" s="41" t="s">
        <v>1085</v>
      </c>
      <c r="E495" s="13" t="s">
        <v>1086</v>
      </c>
      <c r="F495" s="38" t="s">
        <v>1621</v>
      </c>
      <c r="G495" s="16" t="s">
        <v>1516</v>
      </c>
      <c r="H495" s="14">
        <v>5027.3</v>
      </c>
      <c r="I495" s="23">
        <v>5027.3</v>
      </c>
      <c r="J495" s="27" t="s">
        <v>678</v>
      </c>
    </row>
    <row r="496" spans="1:10" s="2" customFormat="1" ht="45" customHeight="1">
      <c r="A496" s="18">
        <v>490</v>
      </c>
      <c r="B496" s="50" t="s">
        <v>789</v>
      </c>
      <c r="C496" s="50" t="s">
        <v>1622</v>
      </c>
      <c r="D496" s="41" t="s">
        <v>791</v>
      </c>
      <c r="E496" s="13"/>
      <c r="F496" s="38" t="s">
        <v>1623</v>
      </c>
      <c r="G496" s="16" t="s">
        <v>1578</v>
      </c>
      <c r="H496" s="14">
        <v>135.5</v>
      </c>
      <c r="I496" s="23">
        <v>146.33000000000001</v>
      </c>
      <c r="J496" s="27" t="s">
        <v>678</v>
      </c>
    </row>
    <row r="497" spans="1:10" s="2" customFormat="1" ht="45" customHeight="1">
      <c r="A497" s="18">
        <v>491</v>
      </c>
      <c r="B497" s="50" t="s">
        <v>1083</v>
      </c>
      <c r="C497" s="50" t="s">
        <v>1411</v>
      </c>
      <c r="D497" s="16" t="s">
        <v>675</v>
      </c>
      <c r="E497" s="13"/>
      <c r="F497" s="38" t="s">
        <v>1624</v>
      </c>
      <c r="G497" s="16" t="s">
        <v>1581</v>
      </c>
      <c r="H497" s="14">
        <v>24.07</v>
      </c>
      <c r="I497" s="23">
        <v>26</v>
      </c>
      <c r="J497" s="27" t="s">
        <v>834</v>
      </c>
    </row>
    <row r="498" spans="1:10" s="2" customFormat="1" ht="45" customHeight="1">
      <c r="A498" s="18">
        <v>492</v>
      </c>
      <c r="B498" s="50" t="s">
        <v>824</v>
      </c>
      <c r="C498" s="50" t="s">
        <v>1625</v>
      </c>
      <c r="D498" s="41" t="s">
        <v>1626</v>
      </c>
      <c r="E498" s="13" t="s">
        <v>1627</v>
      </c>
      <c r="F498" s="38" t="s">
        <v>1628</v>
      </c>
      <c r="G498" s="16" t="s">
        <v>1581</v>
      </c>
      <c r="H498" s="14">
        <v>222.76</v>
      </c>
      <c r="I498" s="23">
        <v>274</v>
      </c>
      <c r="J498" s="27" t="s">
        <v>834</v>
      </c>
    </row>
    <row r="499" spans="1:10" s="2" customFormat="1" ht="45" customHeight="1">
      <c r="A499" s="18">
        <v>493</v>
      </c>
      <c r="B499" s="50" t="s">
        <v>1629</v>
      </c>
      <c r="C499" s="50" t="s">
        <v>1630</v>
      </c>
      <c r="D499" s="41" t="s">
        <v>1631</v>
      </c>
      <c r="E499" s="13" t="s">
        <v>593</v>
      </c>
      <c r="F499" s="38" t="s">
        <v>1632</v>
      </c>
      <c r="G499" s="16" t="s">
        <v>1633</v>
      </c>
      <c r="H499" s="14">
        <v>2232</v>
      </c>
      <c r="I499" s="23">
        <v>2410.56</v>
      </c>
      <c r="J499" s="27" t="s">
        <v>678</v>
      </c>
    </row>
    <row r="500" spans="1:10" s="2" customFormat="1" ht="45" customHeight="1">
      <c r="A500" s="18">
        <v>494</v>
      </c>
      <c r="B500" s="50" t="s">
        <v>818</v>
      </c>
      <c r="C500" s="46" t="s">
        <v>1634</v>
      </c>
      <c r="D500" s="48" t="s">
        <v>820</v>
      </c>
      <c r="E500" s="48" t="s">
        <v>821</v>
      </c>
      <c r="F500" s="38" t="s">
        <v>1635</v>
      </c>
      <c r="G500" s="16" t="s">
        <v>1636</v>
      </c>
      <c r="H500" s="78">
        <v>1750</v>
      </c>
      <c r="I500" s="76">
        <f>H500*1.23</f>
        <v>2152.5</v>
      </c>
      <c r="J500" s="27" t="s">
        <v>698</v>
      </c>
    </row>
    <row r="501" spans="1:10" s="2" customFormat="1" ht="45" customHeight="1">
      <c r="A501" s="18">
        <v>495</v>
      </c>
      <c r="B501" s="50" t="s">
        <v>406</v>
      </c>
      <c r="C501" s="50" t="s">
        <v>1637</v>
      </c>
      <c r="D501" s="41" t="s">
        <v>1638</v>
      </c>
      <c r="E501" s="13" t="s">
        <v>559</v>
      </c>
      <c r="F501" s="38" t="s">
        <v>1639</v>
      </c>
      <c r="G501" s="16" t="s">
        <v>1640</v>
      </c>
      <c r="H501" s="14">
        <v>2439.02</v>
      </c>
      <c r="I501" s="23">
        <v>2999.99</v>
      </c>
      <c r="J501" s="27" t="s">
        <v>710</v>
      </c>
    </row>
    <row r="502" spans="1:10" s="2" customFormat="1" ht="45" customHeight="1">
      <c r="A502" s="18">
        <v>496</v>
      </c>
      <c r="B502" s="50" t="s">
        <v>1641</v>
      </c>
      <c r="C502" s="50" t="s">
        <v>1642</v>
      </c>
      <c r="D502" s="41" t="s">
        <v>1643</v>
      </c>
      <c r="E502" s="13" t="s">
        <v>494</v>
      </c>
      <c r="F502" s="38" t="s">
        <v>1644</v>
      </c>
      <c r="G502" s="16" t="s">
        <v>1645</v>
      </c>
      <c r="H502" s="14" t="s">
        <v>1646</v>
      </c>
      <c r="I502" s="23" t="s">
        <v>1647</v>
      </c>
      <c r="J502" s="27" t="s">
        <v>928</v>
      </c>
    </row>
    <row r="503" spans="1:10" s="2" customFormat="1" ht="45" customHeight="1">
      <c r="A503" s="18">
        <v>497</v>
      </c>
      <c r="B503" s="50" t="s">
        <v>841</v>
      </c>
      <c r="C503" s="50" t="s">
        <v>1648</v>
      </c>
      <c r="D503" s="41" t="s">
        <v>1649</v>
      </c>
      <c r="E503" s="13"/>
      <c r="F503" s="38" t="s">
        <v>1650</v>
      </c>
      <c r="G503" s="16" t="s">
        <v>1627</v>
      </c>
      <c r="H503" s="14">
        <v>478.08</v>
      </c>
      <c r="I503" s="23">
        <v>588.04</v>
      </c>
      <c r="J503" s="27" t="s">
        <v>1651</v>
      </c>
    </row>
    <row r="504" spans="1:10" s="2" customFormat="1" ht="45" customHeight="1">
      <c r="A504" s="18">
        <v>498</v>
      </c>
      <c r="B504" s="50" t="s">
        <v>1652</v>
      </c>
      <c r="C504" s="50" t="s">
        <v>1653</v>
      </c>
      <c r="D504" s="41" t="s">
        <v>1654</v>
      </c>
      <c r="E504" s="13" t="s">
        <v>1627</v>
      </c>
      <c r="F504" s="38" t="s">
        <v>1655</v>
      </c>
      <c r="G504" s="16" t="s">
        <v>1581</v>
      </c>
      <c r="H504" s="14" t="s">
        <v>1656</v>
      </c>
      <c r="I504" s="23">
        <v>131.01</v>
      </c>
      <c r="J504" s="27" t="s">
        <v>834</v>
      </c>
    </row>
    <row r="505" spans="1:10" s="2" customFormat="1" ht="45" customHeight="1">
      <c r="A505" s="18">
        <v>499</v>
      </c>
      <c r="B505" s="50" t="s">
        <v>1059</v>
      </c>
      <c r="C505" s="50" t="s">
        <v>1657</v>
      </c>
      <c r="D505" s="41" t="s">
        <v>675</v>
      </c>
      <c r="E505" s="13"/>
      <c r="F505" s="38" t="s">
        <v>1658</v>
      </c>
      <c r="G505" s="16" t="s">
        <v>1659</v>
      </c>
      <c r="H505" s="14">
        <v>59.06</v>
      </c>
      <c r="I505" s="23">
        <v>72.650000000000006</v>
      </c>
      <c r="J505" s="27" t="s">
        <v>710</v>
      </c>
    </row>
    <row r="506" spans="1:10" s="2" customFormat="1" ht="45" customHeight="1">
      <c r="A506" s="18">
        <v>500</v>
      </c>
      <c r="B506" s="50" t="s">
        <v>1154</v>
      </c>
      <c r="C506" s="50" t="s">
        <v>1660</v>
      </c>
      <c r="D506" s="41" t="s">
        <v>1172</v>
      </c>
      <c r="E506" s="13"/>
      <c r="F506" s="38" t="s">
        <v>1661</v>
      </c>
      <c r="G506" s="16" t="s">
        <v>1581</v>
      </c>
      <c r="H506" s="14">
        <v>68.760000000000005</v>
      </c>
      <c r="I506" s="23">
        <v>84.57</v>
      </c>
      <c r="J506" s="27" t="s">
        <v>710</v>
      </c>
    </row>
    <row r="507" spans="1:10" s="2" customFormat="1" ht="45" customHeight="1">
      <c r="A507" s="18">
        <v>501</v>
      </c>
      <c r="B507" s="50" t="s">
        <v>1154</v>
      </c>
      <c r="C507" s="50" t="s">
        <v>1662</v>
      </c>
      <c r="D507" s="41" t="s">
        <v>1172</v>
      </c>
      <c r="E507" s="13"/>
      <c r="F507" s="38" t="s">
        <v>1663</v>
      </c>
      <c r="G507" s="16" t="s">
        <v>1581</v>
      </c>
      <c r="H507" s="14">
        <v>642.15</v>
      </c>
      <c r="I507" s="23">
        <v>789.84</v>
      </c>
      <c r="J507" s="27" t="s">
        <v>710</v>
      </c>
    </row>
    <row r="508" spans="1:10" s="2" customFormat="1" ht="45" customHeight="1">
      <c r="A508" s="18">
        <v>502</v>
      </c>
      <c r="B508" s="50" t="s">
        <v>1895</v>
      </c>
      <c r="C508" s="50" t="s">
        <v>1896</v>
      </c>
      <c r="D508" s="41" t="s">
        <v>1886</v>
      </c>
      <c r="E508" s="13" t="s">
        <v>840</v>
      </c>
      <c r="F508" s="38" t="s">
        <v>1897</v>
      </c>
      <c r="G508" s="16" t="s">
        <v>598</v>
      </c>
      <c r="H508" s="14">
        <v>121.9</v>
      </c>
      <c r="I508" s="23">
        <v>128</v>
      </c>
      <c r="J508" s="27" t="s">
        <v>838</v>
      </c>
    </row>
    <row r="509" spans="1:10" s="2" customFormat="1" ht="45" customHeight="1">
      <c r="A509" s="18">
        <v>503</v>
      </c>
      <c r="B509" s="50" t="s">
        <v>1498</v>
      </c>
      <c r="C509" s="50" t="s">
        <v>1898</v>
      </c>
      <c r="D509" s="41" t="s">
        <v>1886</v>
      </c>
      <c r="E509" s="13" t="s">
        <v>840</v>
      </c>
      <c r="F509" s="38" t="s">
        <v>1899</v>
      </c>
      <c r="G509" s="16" t="s">
        <v>1900</v>
      </c>
      <c r="H509" s="14">
        <v>111.11</v>
      </c>
      <c r="I509" s="23">
        <v>120</v>
      </c>
      <c r="J509" s="27" t="s">
        <v>838</v>
      </c>
    </row>
    <row r="510" spans="1:10" s="2" customFormat="1" ht="45" customHeight="1">
      <c r="A510" s="18">
        <v>504</v>
      </c>
      <c r="B510" s="50" t="s">
        <v>1906</v>
      </c>
      <c r="C510" s="50" t="s">
        <v>1907</v>
      </c>
      <c r="D510" s="41" t="s">
        <v>1886</v>
      </c>
      <c r="E510" s="13" t="s">
        <v>840</v>
      </c>
      <c r="F510" s="38" t="s">
        <v>1511</v>
      </c>
      <c r="G510" s="16" t="s">
        <v>644</v>
      </c>
      <c r="H510" s="14">
        <v>329.79</v>
      </c>
      <c r="I510" s="23">
        <v>483.13</v>
      </c>
      <c r="J510" s="27" t="s">
        <v>838</v>
      </c>
    </row>
    <row r="511" spans="1:10" s="2" customFormat="1" ht="45" customHeight="1">
      <c r="A511" s="18">
        <v>505</v>
      </c>
      <c r="B511" s="50" t="s">
        <v>485</v>
      </c>
      <c r="C511" s="50" t="s">
        <v>1901</v>
      </c>
      <c r="D511" s="41" t="s">
        <v>1886</v>
      </c>
      <c r="E511" s="13" t="s">
        <v>840</v>
      </c>
      <c r="F511" s="38" t="s">
        <v>1902</v>
      </c>
      <c r="G511" s="16" t="s">
        <v>635</v>
      </c>
      <c r="H511" s="14">
        <v>66.42</v>
      </c>
      <c r="I511" s="23">
        <v>81.7</v>
      </c>
      <c r="J511" s="27" t="s">
        <v>838</v>
      </c>
    </row>
    <row r="512" spans="1:10" s="2" customFormat="1" ht="45" customHeight="1">
      <c r="A512" s="18">
        <v>506</v>
      </c>
      <c r="B512" s="50" t="s">
        <v>1525</v>
      </c>
      <c r="C512" s="50" t="s">
        <v>1903</v>
      </c>
      <c r="D512" s="41" t="s">
        <v>1886</v>
      </c>
      <c r="E512" s="13" t="s">
        <v>840</v>
      </c>
      <c r="F512" s="38" t="s">
        <v>1904</v>
      </c>
      <c r="G512" s="16" t="s">
        <v>1487</v>
      </c>
      <c r="H512" s="14">
        <v>511.63</v>
      </c>
      <c r="I512" s="23">
        <v>626.53</v>
      </c>
      <c r="J512" s="27" t="s">
        <v>838</v>
      </c>
    </row>
    <row r="513" spans="1:10" s="2" customFormat="1" ht="45" customHeight="1">
      <c r="A513" s="18">
        <v>507</v>
      </c>
      <c r="B513" s="50" t="s">
        <v>835</v>
      </c>
      <c r="C513" s="50" t="s">
        <v>1903</v>
      </c>
      <c r="D513" s="41" t="s">
        <v>1886</v>
      </c>
      <c r="E513" s="13" t="s">
        <v>840</v>
      </c>
      <c r="F513" s="38" t="s">
        <v>1905</v>
      </c>
      <c r="G513" s="16" t="s">
        <v>1480</v>
      </c>
      <c r="H513" s="14">
        <v>142.19</v>
      </c>
      <c r="I513" s="23">
        <v>174.89</v>
      </c>
      <c r="J513" s="27" t="s">
        <v>838</v>
      </c>
    </row>
    <row r="514" spans="1:10" s="2" customFormat="1" ht="52.5" customHeight="1">
      <c r="A514" s="18">
        <v>508</v>
      </c>
      <c r="B514" s="50" t="s">
        <v>1352</v>
      </c>
      <c r="C514" s="50" t="s">
        <v>1611</v>
      </c>
      <c r="D514" s="41" t="s">
        <v>675</v>
      </c>
      <c r="E514" s="13"/>
      <c r="F514" s="38" t="s">
        <v>1664</v>
      </c>
      <c r="G514" s="16" t="s">
        <v>1475</v>
      </c>
      <c r="H514" s="14">
        <v>49.35</v>
      </c>
      <c r="I514" s="23">
        <v>60.7</v>
      </c>
      <c r="J514" s="27" t="s">
        <v>988</v>
      </c>
    </row>
    <row r="515" spans="1:10" s="2" customFormat="1" ht="59.25" customHeight="1">
      <c r="A515" s="18">
        <v>509</v>
      </c>
      <c r="B515" s="50" t="s">
        <v>1352</v>
      </c>
      <c r="C515" s="50" t="s">
        <v>1611</v>
      </c>
      <c r="D515" s="41" t="s">
        <v>675</v>
      </c>
      <c r="E515" s="13"/>
      <c r="F515" s="38" t="s">
        <v>1665</v>
      </c>
      <c r="G515" s="16" t="s">
        <v>1581</v>
      </c>
      <c r="H515" s="14">
        <v>56.91</v>
      </c>
      <c r="I515" s="23">
        <v>70</v>
      </c>
      <c r="J515" s="27" t="s">
        <v>988</v>
      </c>
    </row>
    <row r="516" spans="1:10" s="2" customFormat="1" ht="54.75" customHeight="1">
      <c r="A516" s="18">
        <v>510</v>
      </c>
      <c r="B516" s="50" t="s">
        <v>1666</v>
      </c>
      <c r="C516" s="50" t="s">
        <v>1611</v>
      </c>
      <c r="D516" s="41" t="s">
        <v>675</v>
      </c>
      <c r="E516" s="13"/>
      <c r="F516" s="38" t="s">
        <v>1667</v>
      </c>
      <c r="G516" s="16" t="s">
        <v>1475</v>
      </c>
      <c r="H516" s="14">
        <v>162.6</v>
      </c>
      <c r="I516" s="23">
        <v>200</v>
      </c>
      <c r="J516" s="27" t="s">
        <v>988</v>
      </c>
    </row>
    <row r="517" spans="1:10" s="2" customFormat="1" ht="51.75" customHeight="1">
      <c r="A517" s="18">
        <v>511</v>
      </c>
      <c r="B517" s="50" t="s">
        <v>1668</v>
      </c>
      <c r="C517" s="50" t="s">
        <v>1611</v>
      </c>
      <c r="D517" s="41" t="s">
        <v>675</v>
      </c>
      <c r="E517" s="13"/>
      <c r="F517" s="38" t="s">
        <v>1669</v>
      </c>
      <c r="G517" s="16" t="s">
        <v>1607</v>
      </c>
      <c r="H517" s="14">
        <v>62.06</v>
      </c>
      <c r="I517" s="23">
        <v>76.33</v>
      </c>
      <c r="J517" s="27" t="s">
        <v>988</v>
      </c>
    </row>
    <row r="518" spans="1:10" s="2" customFormat="1" ht="67.5" customHeight="1">
      <c r="A518" s="18">
        <v>512</v>
      </c>
      <c r="B518" s="50" t="s">
        <v>1670</v>
      </c>
      <c r="C518" s="50" t="s">
        <v>1611</v>
      </c>
      <c r="D518" s="41" t="s">
        <v>675</v>
      </c>
      <c r="E518" s="13"/>
      <c r="F518" s="38" t="s">
        <v>1671</v>
      </c>
      <c r="G518" s="16" t="s">
        <v>1607</v>
      </c>
      <c r="H518" s="14">
        <v>629.28</v>
      </c>
      <c r="I518" s="23">
        <v>774</v>
      </c>
      <c r="J518" s="27" t="s">
        <v>988</v>
      </c>
    </row>
    <row r="519" spans="1:10" s="2" customFormat="1" ht="60" customHeight="1">
      <c r="A519" s="18">
        <v>513</v>
      </c>
      <c r="B519" s="50" t="s">
        <v>1672</v>
      </c>
      <c r="C519" s="50" t="s">
        <v>1611</v>
      </c>
      <c r="D519" s="41" t="s">
        <v>675</v>
      </c>
      <c r="E519" s="13"/>
      <c r="F519" s="38" t="s">
        <v>1673</v>
      </c>
      <c r="G519" s="16" t="s">
        <v>1607</v>
      </c>
      <c r="H519" s="14">
        <v>80.09</v>
      </c>
      <c r="I519" s="23">
        <v>98.51</v>
      </c>
      <c r="J519" s="27" t="s">
        <v>988</v>
      </c>
    </row>
    <row r="520" spans="1:10" s="2" customFormat="1" ht="63.75" customHeight="1">
      <c r="A520" s="18">
        <v>514</v>
      </c>
      <c r="B520" s="50" t="s">
        <v>1666</v>
      </c>
      <c r="C520" s="50" t="s">
        <v>1611</v>
      </c>
      <c r="D520" s="41" t="s">
        <v>675</v>
      </c>
      <c r="E520" s="13"/>
      <c r="F520" s="38" t="s">
        <v>1674</v>
      </c>
      <c r="G520" s="16" t="s">
        <v>1636</v>
      </c>
      <c r="H520" s="14">
        <v>565.69000000000005</v>
      </c>
      <c r="I520" s="23">
        <v>695.8</v>
      </c>
      <c r="J520" s="27" t="s">
        <v>988</v>
      </c>
    </row>
    <row r="521" spans="1:10" s="2" customFormat="1" ht="79.5" customHeight="1">
      <c r="A521" s="18">
        <v>515</v>
      </c>
      <c r="B521" s="50" t="s">
        <v>1675</v>
      </c>
      <c r="C521" s="50" t="s">
        <v>1611</v>
      </c>
      <c r="D521" s="41" t="s">
        <v>675</v>
      </c>
      <c r="E521" s="13"/>
      <c r="F521" s="38" t="s">
        <v>1676</v>
      </c>
      <c r="G521" s="16" t="s">
        <v>635</v>
      </c>
      <c r="H521" s="14">
        <v>190.48</v>
      </c>
      <c r="I521" s="23">
        <v>200</v>
      </c>
      <c r="J521" s="27" t="s">
        <v>988</v>
      </c>
    </row>
    <row r="522" spans="1:10" s="2" customFormat="1" ht="45" customHeight="1">
      <c r="A522" s="18">
        <v>516</v>
      </c>
      <c r="B522" s="50" t="s">
        <v>1677</v>
      </c>
      <c r="C522" s="50" t="s">
        <v>1678</v>
      </c>
      <c r="D522" s="41" t="s">
        <v>675</v>
      </c>
      <c r="E522" s="13"/>
      <c r="F522" s="38" t="s">
        <v>1679</v>
      </c>
      <c r="G522" s="16" t="s">
        <v>1680</v>
      </c>
      <c r="H522" s="14">
        <v>816.89</v>
      </c>
      <c r="I522" s="23">
        <v>1001.1</v>
      </c>
      <c r="J522" s="27" t="s">
        <v>928</v>
      </c>
    </row>
    <row r="523" spans="1:10" s="2" customFormat="1" ht="45" customHeight="1">
      <c r="A523" s="18">
        <v>517</v>
      </c>
      <c r="B523" s="50" t="s">
        <v>1681</v>
      </c>
      <c r="C523" s="50" t="s">
        <v>1682</v>
      </c>
      <c r="D523" s="41" t="s">
        <v>1683</v>
      </c>
      <c r="E523" s="13" t="s">
        <v>449</v>
      </c>
      <c r="F523" s="38" t="s">
        <v>1684</v>
      </c>
      <c r="G523" s="16" t="s">
        <v>1545</v>
      </c>
      <c r="H523" s="14">
        <v>300</v>
      </c>
      <c r="I523" s="23">
        <v>324</v>
      </c>
      <c r="J523" s="27" t="s">
        <v>710</v>
      </c>
    </row>
    <row r="524" spans="1:10" s="2" customFormat="1" ht="45" customHeight="1">
      <c r="A524" s="18">
        <v>518</v>
      </c>
      <c r="B524" s="50" t="s">
        <v>413</v>
      </c>
      <c r="C524" s="50" t="s">
        <v>1685</v>
      </c>
      <c r="D524" s="41" t="s">
        <v>1686</v>
      </c>
      <c r="E524" s="13" t="s">
        <v>399</v>
      </c>
      <c r="F524" s="38" t="s">
        <v>1688</v>
      </c>
      <c r="G524" s="16" t="s">
        <v>1640</v>
      </c>
      <c r="H524" s="14"/>
      <c r="I524" s="23">
        <v>450</v>
      </c>
      <c r="J524" s="27" t="s">
        <v>710</v>
      </c>
    </row>
    <row r="525" spans="1:10" s="2" customFormat="1" ht="45" customHeight="1">
      <c r="A525" s="18">
        <v>519</v>
      </c>
      <c r="B525" s="50" t="s">
        <v>1093</v>
      </c>
      <c r="C525" s="50" t="s">
        <v>1689</v>
      </c>
      <c r="D525" s="41" t="s">
        <v>1690</v>
      </c>
      <c r="E525" s="13" t="s">
        <v>557</v>
      </c>
      <c r="F525" s="38" t="s">
        <v>1687</v>
      </c>
      <c r="G525" s="16" t="s">
        <v>1680</v>
      </c>
      <c r="H525" s="14">
        <v>1621.14</v>
      </c>
      <c r="I525" s="23">
        <v>1994</v>
      </c>
      <c r="J525" s="27" t="s">
        <v>710</v>
      </c>
    </row>
    <row r="526" spans="1:10" s="2" customFormat="1" ht="45" customHeight="1">
      <c r="A526" s="18">
        <v>520</v>
      </c>
      <c r="B526" s="50" t="s">
        <v>1692</v>
      </c>
      <c r="C526" s="50" t="s">
        <v>1693</v>
      </c>
      <c r="D526" s="41" t="s">
        <v>675</v>
      </c>
      <c r="E526" s="13"/>
      <c r="F526" s="38" t="s">
        <v>1694</v>
      </c>
      <c r="G526" s="16" t="s">
        <v>1695</v>
      </c>
      <c r="H526" s="14">
        <v>325</v>
      </c>
      <c r="I526" s="23">
        <v>351</v>
      </c>
      <c r="J526" s="27" t="s">
        <v>678</v>
      </c>
    </row>
    <row r="527" spans="1:10" s="2" customFormat="1" ht="56.25" customHeight="1">
      <c r="A527" s="18">
        <v>521</v>
      </c>
      <c r="B527" s="50" t="s">
        <v>1696</v>
      </c>
      <c r="C527" s="50" t="s">
        <v>1611</v>
      </c>
      <c r="D527" s="41" t="s">
        <v>675</v>
      </c>
      <c r="E527" s="13"/>
      <c r="F527" s="38" t="s">
        <v>1697</v>
      </c>
      <c r="G527" s="16" t="s">
        <v>1698</v>
      </c>
      <c r="H527" s="14">
        <v>234.15</v>
      </c>
      <c r="I527" s="23">
        <v>288</v>
      </c>
      <c r="J527" s="27" t="s">
        <v>988</v>
      </c>
    </row>
    <row r="528" spans="1:10" s="2" customFormat="1" ht="73.5" customHeight="1">
      <c r="A528" s="18">
        <v>522</v>
      </c>
      <c r="B528" s="50" t="s">
        <v>789</v>
      </c>
      <c r="C528" s="50" t="s">
        <v>1699</v>
      </c>
      <c r="D528" s="41" t="s">
        <v>791</v>
      </c>
      <c r="E528" s="13"/>
      <c r="F528" s="38" t="s">
        <v>1700</v>
      </c>
      <c r="G528" s="16" t="s">
        <v>1701</v>
      </c>
      <c r="H528" s="14">
        <v>124.65</v>
      </c>
      <c r="I528" s="23">
        <v>134.62</v>
      </c>
      <c r="J528" s="27" t="s">
        <v>678</v>
      </c>
    </row>
    <row r="529" spans="1:10" s="2" customFormat="1" ht="45" customHeight="1">
      <c r="A529" s="18">
        <v>523</v>
      </c>
      <c r="B529" s="50" t="s">
        <v>1336</v>
      </c>
      <c r="C529" s="50" t="s">
        <v>1703</v>
      </c>
      <c r="D529" s="41" t="s">
        <v>939</v>
      </c>
      <c r="E529" s="13"/>
      <c r="F529" s="38" t="s">
        <v>1704</v>
      </c>
      <c r="G529" s="16" t="s">
        <v>1507</v>
      </c>
      <c r="H529" s="14">
        <v>340.4</v>
      </c>
      <c r="I529" s="23">
        <v>418.69</v>
      </c>
      <c r="J529" s="27" t="s">
        <v>678</v>
      </c>
    </row>
    <row r="530" spans="1:10" s="2" customFormat="1" ht="45" customHeight="1">
      <c r="A530" s="18">
        <v>524</v>
      </c>
      <c r="B530" s="50" t="s">
        <v>1705</v>
      </c>
      <c r="C530" s="50" t="s">
        <v>1706</v>
      </c>
      <c r="D530" s="41" t="s">
        <v>1707</v>
      </c>
      <c r="E530" s="13" t="s">
        <v>1708</v>
      </c>
      <c r="F530" s="38" t="s">
        <v>1709</v>
      </c>
      <c r="G530" s="16" t="s">
        <v>1710</v>
      </c>
      <c r="H530" s="14">
        <v>1362.5</v>
      </c>
      <c r="I530" s="23">
        <v>1362.5</v>
      </c>
      <c r="J530" s="27" t="s">
        <v>988</v>
      </c>
    </row>
    <row r="531" spans="1:10" s="2" customFormat="1" ht="45" customHeight="1">
      <c r="A531" s="18">
        <v>525</v>
      </c>
      <c r="B531" s="50" t="s">
        <v>1154</v>
      </c>
      <c r="C531" s="50" t="s">
        <v>1711</v>
      </c>
      <c r="D531" s="41" t="s">
        <v>1172</v>
      </c>
      <c r="E531" s="13"/>
      <c r="F531" s="38" t="s">
        <v>1712</v>
      </c>
      <c r="G531" s="16" t="s">
        <v>1713</v>
      </c>
      <c r="H531" s="14">
        <v>209.4</v>
      </c>
      <c r="I531" s="23">
        <v>257.56</v>
      </c>
      <c r="J531" s="27" t="s">
        <v>710</v>
      </c>
    </row>
    <row r="532" spans="1:10" s="2" customFormat="1" ht="45" customHeight="1">
      <c r="A532" s="18">
        <v>526</v>
      </c>
      <c r="B532" s="50" t="s">
        <v>284</v>
      </c>
      <c r="C532" s="50" t="s">
        <v>1723</v>
      </c>
      <c r="D532" s="41" t="s">
        <v>197</v>
      </c>
      <c r="E532" s="13"/>
      <c r="F532" s="38" t="s">
        <v>1714</v>
      </c>
      <c r="G532" s="16" t="s">
        <v>1715</v>
      </c>
      <c r="H532" s="78">
        <v>3611.11</v>
      </c>
      <c r="I532" s="76">
        <f>H532*1.08</f>
        <v>3899.9988000000003</v>
      </c>
      <c r="J532" s="27" t="s">
        <v>698</v>
      </c>
    </row>
    <row r="533" spans="1:10" s="2" customFormat="1" ht="45" customHeight="1">
      <c r="A533" s="18">
        <v>527</v>
      </c>
      <c r="B533" s="50" t="s">
        <v>1716</v>
      </c>
      <c r="C533" s="50" t="s">
        <v>1717</v>
      </c>
      <c r="D533" s="41" t="s">
        <v>197</v>
      </c>
      <c r="E533" s="13"/>
      <c r="F533" s="38" t="s">
        <v>1718</v>
      </c>
      <c r="G533" s="16" t="s">
        <v>1719</v>
      </c>
      <c r="H533" s="78">
        <v>262.2</v>
      </c>
      <c r="I533" s="76">
        <v>285</v>
      </c>
      <c r="J533" s="27" t="s">
        <v>698</v>
      </c>
    </row>
    <row r="534" spans="1:10" s="2" customFormat="1" ht="45" customHeight="1">
      <c r="A534" s="18">
        <v>528</v>
      </c>
      <c r="B534" s="50" t="s">
        <v>1720</v>
      </c>
      <c r="C534" s="50" t="s">
        <v>1721</v>
      </c>
      <c r="D534" s="41" t="s">
        <v>197</v>
      </c>
      <c r="E534" s="13"/>
      <c r="F534" s="38" t="s">
        <v>1722</v>
      </c>
      <c r="G534" s="16" t="s">
        <v>1715</v>
      </c>
      <c r="H534" s="14">
        <f>18*5</f>
        <v>90</v>
      </c>
      <c r="I534" s="23">
        <f>18*5</f>
        <v>90</v>
      </c>
      <c r="J534" s="27" t="s">
        <v>698</v>
      </c>
    </row>
    <row r="535" spans="1:10" s="2" customFormat="1" ht="45" customHeight="1">
      <c r="A535" s="18">
        <v>529</v>
      </c>
      <c r="B535" s="111" t="s">
        <v>1724</v>
      </c>
      <c r="C535" s="112" t="s">
        <v>1725</v>
      </c>
      <c r="D535" s="113" t="s">
        <v>901</v>
      </c>
      <c r="E535" s="13"/>
      <c r="F535" s="122" t="s">
        <v>1726</v>
      </c>
      <c r="G535" s="16" t="s">
        <v>1727</v>
      </c>
      <c r="H535" s="14">
        <v>400</v>
      </c>
      <c r="I535" s="23">
        <v>400</v>
      </c>
      <c r="J535" s="26" t="s">
        <v>907</v>
      </c>
    </row>
    <row r="536" spans="1:10" s="2" customFormat="1" ht="45" customHeight="1">
      <c r="A536" s="18">
        <v>530</v>
      </c>
      <c r="B536" s="50" t="s">
        <v>1363</v>
      </c>
      <c r="C536" s="50" t="s">
        <v>1728</v>
      </c>
      <c r="D536" s="41" t="s">
        <v>1729</v>
      </c>
      <c r="E536" s="13" t="s">
        <v>1475</v>
      </c>
      <c r="F536" s="38" t="s">
        <v>1730</v>
      </c>
      <c r="G536" s="16" t="s">
        <v>1680</v>
      </c>
      <c r="H536" s="14">
        <v>22</v>
      </c>
      <c r="I536" s="23">
        <v>22</v>
      </c>
      <c r="J536" s="27" t="s">
        <v>698</v>
      </c>
    </row>
    <row r="537" spans="1:10" s="2" customFormat="1" ht="45" customHeight="1">
      <c r="A537" s="18">
        <v>531</v>
      </c>
      <c r="B537" s="50" t="s">
        <v>1498</v>
      </c>
      <c r="C537" s="50" t="s">
        <v>1731</v>
      </c>
      <c r="D537" s="41"/>
      <c r="E537" s="13"/>
      <c r="F537" s="38" t="s">
        <v>1732</v>
      </c>
      <c r="G537" s="16" t="s">
        <v>1733</v>
      </c>
      <c r="H537" s="14">
        <v>299.37</v>
      </c>
      <c r="I537" s="23">
        <v>323.32</v>
      </c>
      <c r="J537" s="27" t="s">
        <v>1734</v>
      </c>
    </row>
    <row r="538" spans="1:10" s="2" customFormat="1" ht="45" customHeight="1">
      <c r="A538" s="18">
        <v>532</v>
      </c>
      <c r="B538" s="50" t="s">
        <v>1736</v>
      </c>
      <c r="C538" s="50" t="s">
        <v>1731</v>
      </c>
      <c r="D538" s="41"/>
      <c r="E538" s="13"/>
      <c r="F538" s="38" t="s">
        <v>808</v>
      </c>
      <c r="G538" s="16" t="s">
        <v>1735</v>
      </c>
      <c r="H538" s="14">
        <v>81.03</v>
      </c>
      <c r="I538" s="23">
        <v>98.3</v>
      </c>
      <c r="J538" s="27" t="s">
        <v>1734</v>
      </c>
    </row>
    <row r="539" spans="1:10" s="2" customFormat="1" ht="45" customHeight="1">
      <c r="A539" s="18">
        <v>533</v>
      </c>
      <c r="B539" s="50" t="s">
        <v>1737</v>
      </c>
      <c r="C539" s="50" t="s">
        <v>1738</v>
      </c>
      <c r="D539" s="41" t="s">
        <v>839</v>
      </c>
      <c r="E539" s="13" t="s">
        <v>840</v>
      </c>
      <c r="F539" s="38" t="s">
        <v>1739</v>
      </c>
      <c r="G539" s="16" t="s">
        <v>1640</v>
      </c>
      <c r="H539" s="14">
        <v>72.47</v>
      </c>
      <c r="I539" s="23">
        <v>85.48</v>
      </c>
      <c r="J539" s="27" t="s">
        <v>838</v>
      </c>
    </row>
    <row r="540" spans="1:10" s="2" customFormat="1" ht="45" customHeight="1">
      <c r="A540" s="18">
        <v>534</v>
      </c>
      <c r="B540" s="50" t="s">
        <v>715</v>
      </c>
      <c r="C540" s="50" t="s">
        <v>1747</v>
      </c>
      <c r="D540" s="41" t="s">
        <v>1740</v>
      </c>
      <c r="E540" s="13" t="s">
        <v>1741</v>
      </c>
      <c r="F540" s="38" t="s">
        <v>1742</v>
      </c>
      <c r="G540" s="16" t="s">
        <v>1735</v>
      </c>
      <c r="H540" s="14">
        <v>132.52000000000001</v>
      </c>
      <c r="I540" s="23">
        <v>163</v>
      </c>
      <c r="J540" s="27" t="s">
        <v>710</v>
      </c>
    </row>
    <row r="541" spans="1:10" s="2" customFormat="1" ht="45" customHeight="1">
      <c r="A541" s="18">
        <v>535</v>
      </c>
      <c r="B541" s="50" t="s">
        <v>1743</v>
      </c>
      <c r="C541" s="50" t="s">
        <v>1748</v>
      </c>
      <c r="D541" s="41" t="s">
        <v>1744</v>
      </c>
      <c r="E541" s="13" t="s">
        <v>1627</v>
      </c>
      <c r="F541" s="38" t="s">
        <v>1745</v>
      </c>
      <c r="G541" s="16" t="s">
        <v>1746</v>
      </c>
      <c r="H541" s="14">
        <v>1342.15</v>
      </c>
      <c r="I541" s="23">
        <v>1650.85</v>
      </c>
      <c r="J541" s="27" t="s">
        <v>710</v>
      </c>
    </row>
    <row r="542" spans="1:10" s="2" customFormat="1" ht="45" customHeight="1">
      <c r="A542" s="18">
        <v>536</v>
      </c>
      <c r="B542" s="50" t="s">
        <v>1749</v>
      </c>
      <c r="C542" s="50" t="s">
        <v>1750</v>
      </c>
      <c r="D542" s="41"/>
      <c r="E542" s="13"/>
      <c r="F542" s="38" t="s">
        <v>1752</v>
      </c>
      <c r="G542" s="16" t="s">
        <v>1751</v>
      </c>
      <c r="H542" s="14">
        <v>27.64</v>
      </c>
      <c r="I542" s="23">
        <v>34</v>
      </c>
      <c r="J542" s="27" t="s">
        <v>690</v>
      </c>
    </row>
    <row r="543" spans="1:10" s="2" customFormat="1" ht="45" customHeight="1">
      <c r="A543" s="18">
        <v>537</v>
      </c>
      <c r="B543" s="50" t="s">
        <v>1753</v>
      </c>
      <c r="C543" s="50" t="s">
        <v>1754</v>
      </c>
      <c r="D543" s="41" t="s">
        <v>1755</v>
      </c>
      <c r="E543" s="13" t="s">
        <v>559</v>
      </c>
      <c r="F543" s="38" t="s">
        <v>1756</v>
      </c>
      <c r="G543" s="16" t="s">
        <v>1698</v>
      </c>
      <c r="H543" s="14">
        <v>4064.49</v>
      </c>
      <c r="I543" s="23">
        <v>4999.32</v>
      </c>
      <c r="J543" s="27" t="s">
        <v>710</v>
      </c>
    </row>
    <row r="544" spans="1:10" s="2" customFormat="1" ht="45" customHeight="1">
      <c r="A544" s="18">
        <v>538</v>
      </c>
      <c r="B544" s="50" t="s">
        <v>1753</v>
      </c>
      <c r="C544" s="50" t="s">
        <v>1758</v>
      </c>
      <c r="D544" s="41" t="s">
        <v>1755</v>
      </c>
      <c r="E544" s="13" t="s">
        <v>559</v>
      </c>
      <c r="F544" s="38" t="s">
        <v>1757</v>
      </c>
      <c r="G544" s="16" t="s">
        <v>1698</v>
      </c>
      <c r="H544" s="14">
        <v>1500</v>
      </c>
      <c r="I544" s="23">
        <v>1845</v>
      </c>
      <c r="J544" s="27" t="s">
        <v>710</v>
      </c>
    </row>
    <row r="545" spans="1:10" s="2" customFormat="1" ht="45" customHeight="1">
      <c r="A545" s="18">
        <v>539</v>
      </c>
      <c r="B545" s="50" t="s">
        <v>1759</v>
      </c>
      <c r="C545" s="50" t="s">
        <v>1760</v>
      </c>
      <c r="D545" s="41" t="s">
        <v>1762</v>
      </c>
      <c r="E545" s="13" t="s">
        <v>1545</v>
      </c>
      <c r="F545" s="38" t="s">
        <v>1761</v>
      </c>
      <c r="G545" s="16" t="s">
        <v>1735</v>
      </c>
      <c r="H545" s="14">
        <v>100</v>
      </c>
      <c r="I545" s="23">
        <v>100</v>
      </c>
      <c r="J545" s="27" t="s">
        <v>710</v>
      </c>
    </row>
    <row r="546" spans="1:10" s="2" customFormat="1" ht="45" customHeight="1">
      <c r="A546" s="18">
        <v>540</v>
      </c>
      <c r="B546" s="50" t="s">
        <v>706</v>
      </c>
      <c r="C546" s="50" t="s">
        <v>1763</v>
      </c>
      <c r="D546" s="41" t="s">
        <v>615</v>
      </c>
      <c r="E546" s="13"/>
      <c r="F546" s="38" t="s">
        <v>1764</v>
      </c>
      <c r="G546" s="16" t="s">
        <v>1735</v>
      </c>
      <c r="H546" s="14">
        <v>7.6</v>
      </c>
      <c r="I546" s="23">
        <v>8.2100000000000009</v>
      </c>
      <c r="J546" s="27" t="s">
        <v>710</v>
      </c>
    </row>
    <row r="547" spans="1:10" s="2" customFormat="1" ht="45" customHeight="1">
      <c r="A547" s="18">
        <v>541</v>
      </c>
      <c r="B547" s="50" t="s">
        <v>1753</v>
      </c>
      <c r="C547" s="50" t="s">
        <v>1765</v>
      </c>
      <c r="D547" s="41" t="s">
        <v>1766</v>
      </c>
      <c r="E547" s="13" t="s">
        <v>1735</v>
      </c>
      <c r="F547" s="38" t="s">
        <v>1767</v>
      </c>
      <c r="G547" s="16" t="s">
        <v>1746</v>
      </c>
      <c r="H547" s="14">
        <v>757.72</v>
      </c>
      <c r="I547" s="23">
        <v>932</v>
      </c>
      <c r="J547" s="27" t="s">
        <v>710</v>
      </c>
    </row>
    <row r="548" spans="1:10" s="2" customFormat="1" ht="45" customHeight="1">
      <c r="A548" s="18">
        <v>542</v>
      </c>
      <c r="B548" s="50" t="s">
        <v>846</v>
      </c>
      <c r="C548" s="50" t="s">
        <v>1768</v>
      </c>
      <c r="D548" s="41" t="s">
        <v>848</v>
      </c>
      <c r="E548" s="13" t="s">
        <v>849</v>
      </c>
      <c r="F548" s="38" t="s">
        <v>1769</v>
      </c>
      <c r="G548" s="16" t="s">
        <v>1770</v>
      </c>
      <c r="H548" s="14">
        <v>2500</v>
      </c>
      <c r="I548" s="23">
        <v>3075</v>
      </c>
      <c r="J548" s="27" t="s">
        <v>678</v>
      </c>
    </row>
    <row r="549" spans="1:10" s="2" customFormat="1" ht="45" customHeight="1">
      <c r="A549" s="18">
        <v>543</v>
      </c>
      <c r="B549" s="50" t="s">
        <v>674</v>
      </c>
      <c r="C549" s="50" t="s">
        <v>679</v>
      </c>
      <c r="D549" s="41" t="s">
        <v>675</v>
      </c>
      <c r="E549" s="13"/>
      <c r="F549" s="38" t="s">
        <v>1771</v>
      </c>
      <c r="G549" s="16" t="s">
        <v>1772</v>
      </c>
      <c r="H549" s="14">
        <v>320.14999999999998</v>
      </c>
      <c r="I549" s="23">
        <v>393.78</v>
      </c>
      <c r="J549" s="27" t="s">
        <v>678</v>
      </c>
    </row>
    <row r="550" spans="1:10" s="2" customFormat="1" ht="45" customHeight="1">
      <c r="A550" s="18">
        <v>544</v>
      </c>
      <c r="B550" s="50" t="s">
        <v>1773</v>
      </c>
      <c r="C550" s="50" t="s">
        <v>1774</v>
      </c>
      <c r="D550" s="41" t="s">
        <v>675</v>
      </c>
      <c r="E550" s="13"/>
      <c r="F550" s="38" t="s">
        <v>1775</v>
      </c>
      <c r="G550" s="16" t="s">
        <v>1504</v>
      </c>
      <c r="H550" s="14">
        <v>480</v>
      </c>
      <c r="I550" s="23">
        <v>480</v>
      </c>
      <c r="J550" s="27" t="s">
        <v>678</v>
      </c>
    </row>
    <row r="551" spans="1:10" s="2" customFormat="1" ht="45" customHeight="1">
      <c r="A551" s="18">
        <v>545</v>
      </c>
      <c r="B551" s="50" t="s">
        <v>1737</v>
      </c>
      <c r="C551" s="50" t="s">
        <v>1731</v>
      </c>
      <c r="D551" s="41" t="s">
        <v>675</v>
      </c>
      <c r="E551" s="13"/>
      <c r="F551" s="38" t="s">
        <v>1776</v>
      </c>
      <c r="G551" s="16" t="s">
        <v>1777</v>
      </c>
      <c r="H551" s="14">
        <v>33.5</v>
      </c>
      <c r="I551" s="23">
        <v>41.21</v>
      </c>
      <c r="J551" s="27" t="s">
        <v>1734</v>
      </c>
    </row>
    <row r="552" spans="1:10" s="2" customFormat="1" ht="45" customHeight="1">
      <c r="A552" s="18">
        <v>546</v>
      </c>
      <c r="B552" s="50" t="s">
        <v>1778</v>
      </c>
      <c r="C552" s="50" t="s">
        <v>1779</v>
      </c>
      <c r="D552" s="41" t="s">
        <v>1780</v>
      </c>
      <c r="E552" s="13" t="s">
        <v>598</v>
      </c>
      <c r="F552" s="38" t="s">
        <v>1781</v>
      </c>
      <c r="G552" s="16" t="s">
        <v>1735</v>
      </c>
      <c r="H552" s="14">
        <v>115.42</v>
      </c>
      <c r="I552" s="23">
        <v>122.4</v>
      </c>
      <c r="J552" s="27" t="s">
        <v>710</v>
      </c>
    </row>
    <row r="553" spans="1:10" s="2" customFormat="1" ht="45" customHeight="1">
      <c r="A553" s="18">
        <v>547</v>
      </c>
      <c r="B553" s="50" t="s">
        <v>1778</v>
      </c>
      <c r="C553" s="50" t="s">
        <v>1779</v>
      </c>
      <c r="D553" s="41" t="s">
        <v>1780</v>
      </c>
      <c r="E553" s="13" t="s">
        <v>598</v>
      </c>
      <c r="F553" s="38" t="s">
        <v>883</v>
      </c>
      <c r="G553" s="16" t="s">
        <v>1735</v>
      </c>
      <c r="H553" s="14">
        <v>44.04</v>
      </c>
      <c r="I553" s="23">
        <v>54.21</v>
      </c>
      <c r="J553" s="27" t="s">
        <v>710</v>
      </c>
    </row>
    <row r="554" spans="1:10" s="2" customFormat="1" ht="45" customHeight="1">
      <c r="A554" s="18">
        <v>548</v>
      </c>
      <c r="B554" s="50" t="s">
        <v>1363</v>
      </c>
      <c r="C554" s="50" t="s">
        <v>1782</v>
      </c>
      <c r="D554" s="41" t="s">
        <v>1783</v>
      </c>
      <c r="E554" s="13" t="s">
        <v>1784</v>
      </c>
      <c r="F554" s="38" t="s">
        <v>1785</v>
      </c>
      <c r="G554" s="16" t="s">
        <v>1777</v>
      </c>
      <c r="H554" s="14">
        <v>150</v>
      </c>
      <c r="I554" s="23">
        <v>150</v>
      </c>
      <c r="J554" s="27" t="s">
        <v>875</v>
      </c>
    </row>
    <row r="555" spans="1:10" s="2" customFormat="1" ht="45" customHeight="1">
      <c r="A555" s="18">
        <v>549</v>
      </c>
      <c r="B555" s="50" t="s">
        <v>1786</v>
      </c>
      <c r="C555" s="50" t="s">
        <v>1787</v>
      </c>
      <c r="D555" s="41" t="s">
        <v>1959</v>
      </c>
      <c r="E555" s="13" t="s">
        <v>1627</v>
      </c>
      <c r="F555" s="38" t="s">
        <v>1789</v>
      </c>
      <c r="G555" s="16" t="s">
        <v>1790</v>
      </c>
      <c r="H555" s="14">
        <v>67.48</v>
      </c>
      <c r="I555" s="23">
        <v>83</v>
      </c>
      <c r="J555" s="27" t="s">
        <v>710</v>
      </c>
    </row>
    <row r="556" spans="1:10" s="2" customFormat="1" ht="45" customHeight="1">
      <c r="A556" s="18">
        <v>550</v>
      </c>
      <c r="B556" s="50" t="s">
        <v>1791</v>
      </c>
      <c r="C556" s="50" t="s">
        <v>1792</v>
      </c>
      <c r="D556" s="41" t="s">
        <v>848</v>
      </c>
      <c r="E556" s="13" t="s">
        <v>1793</v>
      </c>
      <c r="F556" s="38" t="s">
        <v>1794</v>
      </c>
      <c r="G556" s="16" t="s">
        <v>1680</v>
      </c>
      <c r="H556" s="14">
        <v>1580</v>
      </c>
      <c r="I556" s="23">
        <v>1943.4</v>
      </c>
      <c r="J556" s="27" t="s">
        <v>988</v>
      </c>
    </row>
    <row r="557" spans="1:10" s="2" customFormat="1" ht="45" customHeight="1">
      <c r="A557" s="18">
        <v>551</v>
      </c>
      <c r="B557" s="50" t="s">
        <v>778</v>
      </c>
      <c r="C557" s="50" t="s">
        <v>989</v>
      </c>
      <c r="D557" s="41" t="s">
        <v>675</v>
      </c>
      <c r="E557" s="13"/>
      <c r="F557" s="38" t="s">
        <v>1795</v>
      </c>
      <c r="G557" s="16" t="s">
        <v>1770</v>
      </c>
      <c r="H557" s="14">
        <v>403.44</v>
      </c>
      <c r="I557" s="23">
        <v>496.23</v>
      </c>
      <c r="J557" s="27" t="s">
        <v>678</v>
      </c>
    </row>
    <row r="558" spans="1:10" s="2" customFormat="1" ht="45" customHeight="1">
      <c r="A558" s="18">
        <v>552</v>
      </c>
      <c r="B558" s="50" t="s">
        <v>1796</v>
      </c>
      <c r="C558" s="50" t="s">
        <v>1797</v>
      </c>
      <c r="D558" s="41" t="s">
        <v>675</v>
      </c>
      <c r="E558" s="13"/>
      <c r="F558" s="38" t="s">
        <v>1798</v>
      </c>
      <c r="G558" s="16" t="s">
        <v>1770</v>
      </c>
      <c r="H558" s="14">
        <v>89.11</v>
      </c>
      <c r="I558" s="23">
        <v>109.6</v>
      </c>
      <c r="J558" s="27" t="s">
        <v>678</v>
      </c>
    </row>
    <row r="559" spans="1:10" s="2" customFormat="1" ht="45" customHeight="1">
      <c r="A559" s="18">
        <v>553</v>
      </c>
      <c r="B559" s="50" t="s">
        <v>682</v>
      </c>
      <c r="C559" s="50" t="s">
        <v>1799</v>
      </c>
      <c r="D559" s="41" t="s">
        <v>1800</v>
      </c>
      <c r="E559" s="13" t="s">
        <v>1751</v>
      </c>
      <c r="F559" s="38" t="s">
        <v>1801</v>
      </c>
      <c r="G559" s="16" t="s">
        <v>1802</v>
      </c>
      <c r="H559" s="14">
        <v>5000</v>
      </c>
      <c r="I559" s="23">
        <v>6150</v>
      </c>
      <c r="J559" s="27" t="s">
        <v>690</v>
      </c>
    </row>
    <row r="560" spans="1:10" s="2" customFormat="1" ht="45" customHeight="1">
      <c r="A560" s="18">
        <v>554</v>
      </c>
      <c r="B560" s="50" t="s">
        <v>1154</v>
      </c>
      <c r="C560" s="50" t="s">
        <v>1803</v>
      </c>
      <c r="D560" s="41" t="s">
        <v>1172</v>
      </c>
      <c r="E560" s="13"/>
      <c r="F560" s="38" t="s">
        <v>1804</v>
      </c>
      <c r="G560" s="16" t="s">
        <v>1746</v>
      </c>
      <c r="H560" s="14">
        <v>1153.95</v>
      </c>
      <c r="I560" s="23">
        <v>1419.36</v>
      </c>
      <c r="J560" s="27" t="s">
        <v>710</v>
      </c>
    </row>
    <row r="561" spans="1:10" s="2" customFormat="1" ht="45" customHeight="1">
      <c r="A561" s="18">
        <v>555</v>
      </c>
      <c r="B561" s="50" t="s">
        <v>1154</v>
      </c>
      <c r="C561" s="50" t="s">
        <v>1805</v>
      </c>
      <c r="D561" s="41" t="s">
        <v>1172</v>
      </c>
      <c r="E561" s="13"/>
      <c r="F561" s="38" t="s">
        <v>1806</v>
      </c>
      <c r="G561" s="16" t="s">
        <v>1746</v>
      </c>
      <c r="H561" s="14">
        <v>554.77</v>
      </c>
      <c r="I561" s="23">
        <v>682.37</v>
      </c>
      <c r="J561" s="27" t="s">
        <v>710</v>
      </c>
    </row>
    <row r="562" spans="1:10" s="2" customFormat="1" ht="45" customHeight="1">
      <c r="A562" s="18">
        <v>556</v>
      </c>
      <c r="B562" s="50" t="s">
        <v>288</v>
      </c>
      <c r="C562" s="50" t="s">
        <v>1807</v>
      </c>
      <c r="D562" s="41" t="s">
        <v>290</v>
      </c>
      <c r="E562" s="13" t="s">
        <v>802</v>
      </c>
      <c r="F562" s="38" t="s">
        <v>1808</v>
      </c>
      <c r="G562" s="16" t="s">
        <v>1790</v>
      </c>
      <c r="H562" s="78">
        <v>1500</v>
      </c>
      <c r="I562" s="76">
        <f>H562*1.23</f>
        <v>1845</v>
      </c>
      <c r="J562" s="27" t="s">
        <v>698</v>
      </c>
    </row>
    <row r="563" spans="1:10" s="2" customFormat="1" ht="45" customHeight="1">
      <c r="A563" s="18">
        <v>557</v>
      </c>
      <c r="B563" s="50" t="s">
        <v>288</v>
      </c>
      <c r="C563" s="50" t="s">
        <v>1809</v>
      </c>
      <c r="D563" s="41" t="s">
        <v>290</v>
      </c>
      <c r="E563" s="13" t="s">
        <v>802</v>
      </c>
      <c r="F563" s="38" t="s">
        <v>1810</v>
      </c>
      <c r="G563" s="16" t="s">
        <v>1790</v>
      </c>
      <c r="H563" s="78">
        <v>2000</v>
      </c>
      <c r="I563" s="76">
        <f t="shared" ref="I563:I564" si="1">H563*1.23</f>
        <v>2460</v>
      </c>
      <c r="J563" s="27" t="s">
        <v>698</v>
      </c>
    </row>
    <row r="564" spans="1:10" s="2" customFormat="1" ht="45" customHeight="1">
      <c r="A564" s="18">
        <v>558</v>
      </c>
      <c r="B564" s="50" t="s">
        <v>288</v>
      </c>
      <c r="C564" s="50" t="s">
        <v>1811</v>
      </c>
      <c r="D564" s="41" t="s">
        <v>290</v>
      </c>
      <c r="E564" s="13" t="s">
        <v>802</v>
      </c>
      <c r="F564" s="38" t="s">
        <v>1812</v>
      </c>
      <c r="G564" s="16" t="s">
        <v>1790</v>
      </c>
      <c r="H564" s="78">
        <v>1250</v>
      </c>
      <c r="I564" s="76">
        <f t="shared" si="1"/>
        <v>1537.5</v>
      </c>
      <c r="J564" s="27" t="s">
        <v>698</v>
      </c>
    </row>
    <row r="565" spans="1:10" s="2" customFormat="1" ht="45" customHeight="1">
      <c r="A565" s="18">
        <v>559</v>
      </c>
      <c r="B565" s="50" t="s">
        <v>288</v>
      </c>
      <c r="C565" s="50" t="s">
        <v>1813</v>
      </c>
      <c r="D565" s="41" t="s">
        <v>292</v>
      </c>
      <c r="E565" s="13" t="s">
        <v>39</v>
      </c>
      <c r="F565" s="38" t="s">
        <v>1814</v>
      </c>
      <c r="G565" s="16" t="s">
        <v>1790</v>
      </c>
      <c r="H565" s="78">
        <v>1000</v>
      </c>
      <c r="I565" s="76">
        <f>H565*1.23</f>
        <v>1230</v>
      </c>
      <c r="J565" s="27" t="s">
        <v>698</v>
      </c>
    </row>
    <row r="566" spans="1:10" s="2" customFormat="1" ht="45" customHeight="1">
      <c r="A566" s="18">
        <v>560</v>
      </c>
      <c r="B566" s="50" t="s">
        <v>288</v>
      </c>
      <c r="C566" s="50" t="s">
        <v>1815</v>
      </c>
      <c r="D566" s="41" t="s">
        <v>292</v>
      </c>
      <c r="E566" s="13" t="s">
        <v>39</v>
      </c>
      <c r="F566" s="38" t="s">
        <v>1816</v>
      </c>
      <c r="G566" s="16" t="s">
        <v>1790</v>
      </c>
      <c r="H566" s="78">
        <v>1250</v>
      </c>
      <c r="I566" s="76">
        <f t="shared" ref="I566:I572" si="2">H566*1.23</f>
        <v>1537.5</v>
      </c>
      <c r="J566" s="27" t="s">
        <v>698</v>
      </c>
    </row>
    <row r="567" spans="1:10" s="2" customFormat="1" ht="45" customHeight="1">
      <c r="A567" s="18">
        <v>561</v>
      </c>
      <c r="B567" s="50" t="s">
        <v>1817</v>
      </c>
      <c r="C567" s="50" t="s">
        <v>1818</v>
      </c>
      <c r="D567" s="41" t="s">
        <v>1819</v>
      </c>
      <c r="E567" s="13" t="s">
        <v>1820</v>
      </c>
      <c r="F567" s="38" t="s">
        <v>1821</v>
      </c>
      <c r="G567" s="16" t="s">
        <v>1822</v>
      </c>
      <c r="H567" s="14">
        <v>3150</v>
      </c>
      <c r="I567" s="23">
        <f t="shared" si="2"/>
        <v>3874.5</v>
      </c>
      <c r="J567" s="27" t="s">
        <v>690</v>
      </c>
    </row>
    <row r="568" spans="1:10" s="2" customFormat="1" ht="45" customHeight="1">
      <c r="A568" s="18">
        <v>562</v>
      </c>
      <c r="B568" s="50" t="s">
        <v>485</v>
      </c>
      <c r="C568" s="50" t="s">
        <v>1908</v>
      </c>
      <c r="D568" s="41" t="s">
        <v>1909</v>
      </c>
      <c r="E568" s="13" t="s">
        <v>598</v>
      </c>
      <c r="F568" s="38" t="s">
        <v>1910</v>
      </c>
      <c r="G568" s="16" t="s">
        <v>1475</v>
      </c>
      <c r="H568" s="14">
        <v>878.05</v>
      </c>
      <c r="I568" s="23">
        <v>1080</v>
      </c>
      <c r="J568" s="27" t="s">
        <v>838</v>
      </c>
    </row>
    <row r="569" spans="1:10" s="2" customFormat="1" ht="45" customHeight="1">
      <c r="A569" s="18">
        <v>563</v>
      </c>
      <c r="B569" s="50" t="s">
        <v>485</v>
      </c>
      <c r="C569" s="50" t="s">
        <v>1911</v>
      </c>
      <c r="D569" s="41" t="s">
        <v>1886</v>
      </c>
      <c r="E569" s="13" t="s">
        <v>1856</v>
      </c>
      <c r="F569" s="38" t="s">
        <v>1912</v>
      </c>
      <c r="G569" s="16" t="s">
        <v>1475</v>
      </c>
      <c r="H569" s="14">
        <v>227.64</v>
      </c>
      <c r="I569" s="23">
        <v>280</v>
      </c>
      <c r="J569" s="27" t="s">
        <v>838</v>
      </c>
    </row>
    <row r="570" spans="1:10" s="2" customFormat="1" ht="45" customHeight="1">
      <c r="A570" s="18">
        <v>564</v>
      </c>
      <c r="B570" s="50" t="s">
        <v>379</v>
      </c>
      <c r="C570" s="50" t="s">
        <v>1913</v>
      </c>
      <c r="D570" s="41" t="s">
        <v>1886</v>
      </c>
      <c r="E570" s="13" t="s">
        <v>1856</v>
      </c>
      <c r="F570" s="38" t="s">
        <v>826</v>
      </c>
      <c r="G570" s="16" t="s">
        <v>1581</v>
      </c>
      <c r="H570" s="14">
        <v>413.01</v>
      </c>
      <c r="I570" s="23">
        <v>508</v>
      </c>
      <c r="J570" s="27" t="s">
        <v>838</v>
      </c>
    </row>
    <row r="571" spans="1:10" s="2" customFormat="1" ht="45" customHeight="1">
      <c r="A571" s="18">
        <v>565</v>
      </c>
      <c r="B571" s="50" t="s">
        <v>1848</v>
      </c>
      <c r="C571" s="50" t="s">
        <v>1071</v>
      </c>
      <c r="D571" s="41" t="s">
        <v>1317</v>
      </c>
      <c r="E571" s="13" t="s">
        <v>827</v>
      </c>
      <c r="F571" s="38" t="s">
        <v>1914</v>
      </c>
      <c r="G571" s="16" t="s">
        <v>1537</v>
      </c>
      <c r="H571" s="14">
        <v>780.48</v>
      </c>
      <c r="I571" s="23">
        <v>960</v>
      </c>
      <c r="J571" s="27" t="s">
        <v>838</v>
      </c>
    </row>
    <row r="572" spans="1:10" s="2" customFormat="1" ht="45" customHeight="1">
      <c r="A572" s="18">
        <v>566</v>
      </c>
      <c r="B572" s="50" t="s">
        <v>485</v>
      </c>
      <c r="C572" s="50" t="s">
        <v>1823</v>
      </c>
      <c r="D572" s="41" t="s">
        <v>1824</v>
      </c>
      <c r="E572" s="13" t="s">
        <v>1825</v>
      </c>
      <c r="F572" s="38" t="s">
        <v>1826</v>
      </c>
      <c r="G572" s="16" t="s">
        <v>1827</v>
      </c>
      <c r="H572" s="14">
        <v>310.08</v>
      </c>
      <c r="I572" s="23">
        <f t="shared" si="2"/>
        <v>381.39839999999998</v>
      </c>
      <c r="J572" s="27" t="s">
        <v>710</v>
      </c>
    </row>
    <row r="573" spans="1:10" s="2" customFormat="1" ht="45" customHeight="1">
      <c r="A573" s="18">
        <v>567</v>
      </c>
      <c r="B573" s="50" t="s">
        <v>413</v>
      </c>
      <c r="C573" s="50" t="s">
        <v>1828</v>
      </c>
      <c r="D573" s="41" t="s">
        <v>1829</v>
      </c>
      <c r="E573" s="13" t="s">
        <v>1735</v>
      </c>
      <c r="F573" s="38" t="s">
        <v>1830</v>
      </c>
      <c r="G573" s="16" t="s">
        <v>1827</v>
      </c>
      <c r="H573" s="14"/>
      <c r="I573" s="23">
        <v>1180</v>
      </c>
      <c r="J573" s="27" t="s">
        <v>710</v>
      </c>
    </row>
    <row r="574" spans="1:10" s="2" customFormat="1" ht="45" customHeight="1">
      <c r="A574" s="18">
        <v>568</v>
      </c>
      <c r="B574" s="50" t="s">
        <v>1352</v>
      </c>
      <c r="C574" s="50" t="s">
        <v>1831</v>
      </c>
      <c r="D574" s="41" t="s">
        <v>1788</v>
      </c>
      <c r="E574" s="13" t="s">
        <v>399</v>
      </c>
      <c r="F574" s="38" t="s">
        <v>1832</v>
      </c>
      <c r="G574" s="16" t="s">
        <v>1790</v>
      </c>
      <c r="H574" s="14">
        <v>401.63</v>
      </c>
      <c r="I574" s="23">
        <v>494</v>
      </c>
      <c r="J574" s="27" t="s">
        <v>710</v>
      </c>
    </row>
    <row r="575" spans="1:10" s="2" customFormat="1" ht="45" customHeight="1">
      <c r="A575" s="18">
        <v>569</v>
      </c>
      <c r="B575" s="50" t="s">
        <v>1488</v>
      </c>
      <c r="C575" s="50" t="s">
        <v>1833</v>
      </c>
      <c r="D575" s="41" t="s">
        <v>1834</v>
      </c>
      <c r="E575" s="13" t="s">
        <v>557</v>
      </c>
      <c r="F575" s="38" t="s">
        <v>1835</v>
      </c>
      <c r="G575" s="16" t="s">
        <v>1735</v>
      </c>
      <c r="H575" s="14">
        <v>248.78</v>
      </c>
      <c r="I575" s="23">
        <v>306</v>
      </c>
      <c r="J575" s="27" t="s">
        <v>710</v>
      </c>
    </row>
    <row r="576" spans="1:10" s="2" customFormat="1" ht="45" customHeight="1">
      <c r="A576" s="18">
        <v>570</v>
      </c>
      <c r="B576" s="50" t="s">
        <v>1836</v>
      </c>
      <c r="C576" s="50" t="s">
        <v>1837</v>
      </c>
      <c r="D576" s="41" t="s">
        <v>1838</v>
      </c>
      <c r="E576" s="13" t="s">
        <v>1751</v>
      </c>
      <c r="F576" s="38" t="s">
        <v>1839</v>
      </c>
      <c r="G576" s="16" t="s">
        <v>1802</v>
      </c>
      <c r="H576" s="14">
        <v>2000</v>
      </c>
      <c r="I576" s="23">
        <v>2000</v>
      </c>
      <c r="J576" s="27" t="s">
        <v>690</v>
      </c>
    </row>
    <row r="577" spans="1:10" s="2" customFormat="1" ht="45" customHeight="1">
      <c r="A577" s="18">
        <v>571</v>
      </c>
      <c r="B577" s="50" t="s">
        <v>1840</v>
      </c>
      <c r="C577" s="50" t="s">
        <v>1841</v>
      </c>
      <c r="D577" s="41" t="s">
        <v>1842</v>
      </c>
      <c r="E577" s="13" t="s">
        <v>1843</v>
      </c>
      <c r="F577" s="38" t="s">
        <v>1844</v>
      </c>
      <c r="G577" s="16" t="s">
        <v>1845</v>
      </c>
      <c r="H577" s="14">
        <v>28000</v>
      </c>
      <c r="I577" s="23">
        <v>34400</v>
      </c>
      <c r="J577" s="27" t="s">
        <v>690</v>
      </c>
    </row>
    <row r="578" spans="1:10" s="2" customFormat="1" ht="45" customHeight="1">
      <c r="A578" s="18">
        <v>572</v>
      </c>
      <c r="B578" s="111" t="s">
        <v>154</v>
      </c>
      <c r="C578" s="111" t="s">
        <v>155</v>
      </c>
      <c r="D578" s="113" t="s">
        <v>901</v>
      </c>
      <c r="E578" s="13"/>
      <c r="F578" s="38" t="s">
        <v>1861</v>
      </c>
      <c r="G578" s="16" t="s">
        <v>1862</v>
      </c>
      <c r="H578" s="14">
        <v>87.96</v>
      </c>
      <c r="I578" s="23">
        <v>95</v>
      </c>
      <c r="J578" s="27" t="s">
        <v>1863</v>
      </c>
    </row>
    <row r="579" spans="1:10" s="2" customFormat="1" ht="45" customHeight="1">
      <c r="A579" s="18">
        <v>573</v>
      </c>
      <c r="B579" s="50" t="s">
        <v>1864</v>
      </c>
      <c r="C579" s="50" t="s">
        <v>1865</v>
      </c>
      <c r="D579" s="41" t="s">
        <v>1866</v>
      </c>
      <c r="E579" s="13" t="s">
        <v>840</v>
      </c>
      <c r="F579" s="38" t="s">
        <v>1867</v>
      </c>
      <c r="G579" s="16" t="s">
        <v>1825</v>
      </c>
      <c r="H579" s="14">
        <v>80.099999999999994</v>
      </c>
      <c r="I579" s="23">
        <v>88.57</v>
      </c>
      <c r="J579" s="27" t="s">
        <v>838</v>
      </c>
    </row>
    <row r="580" spans="1:10" s="2" customFormat="1" ht="45" customHeight="1">
      <c r="A580" s="18">
        <v>574</v>
      </c>
      <c r="B580" s="50" t="s">
        <v>1498</v>
      </c>
      <c r="C580" s="50" t="s">
        <v>1868</v>
      </c>
      <c r="D580" s="41" t="s">
        <v>1866</v>
      </c>
      <c r="E580" s="13" t="s">
        <v>840</v>
      </c>
      <c r="F580" s="38" t="s">
        <v>1869</v>
      </c>
      <c r="G580" s="16" t="s">
        <v>1733</v>
      </c>
      <c r="H580" s="14">
        <v>129.6</v>
      </c>
      <c r="I580" s="23">
        <v>139.97</v>
      </c>
      <c r="J580" s="27" t="s">
        <v>838</v>
      </c>
    </row>
    <row r="581" spans="1:10" s="2" customFormat="1" ht="45" customHeight="1">
      <c r="A581" s="18">
        <v>575</v>
      </c>
      <c r="B581" s="50" t="s">
        <v>15</v>
      </c>
      <c r="C581" s="50" t="s">
        <v>1878</v>
      </c>
      <c r="D581" s="41" t="s">
        <v>1866</v>
      </c>
      <c r="E581" s="13" t="s">
        <v>840</v>
      </c>
      <c r="F581" s="38" t="s">
        <v>1870</v>
      </c>
      <c r="G581" s="16" t="s">
        <v>1746</v>
      </c>
      <c r="H581" s="14">
        <v>387.04</v>
      </c>
      <c r="I581" s="23">
        <v>418</v>
      </c>
      <c r="J581" s="27" t="s">
        <v>838</v>
      </c>
    </row>
    <row r="582" spans="1:10" s="2" customFormat="1" ht="45" customHeight="1">
      <c r="A582" s="18">
        <v>576</v>
      </c>
      <c r="B582" s="50" t="s">
        <v>1871</v>
      </c>
      <c r="C582" s="50" t="s">
        <v>1872</v>
      </c>
      <c r="D582" s="41" t="s">
        <v>1866</v>
      </c>
      <c r="E582" s="13" t="s">
        <v>840</v>
      </c>
      <c r="F582" s="38" t="s">
        <v>1873</v>
      </c>
      <c r="G582" s="16" t="s">
        <v>1741</v>
      </c>
      <c r="H582" s="14">
        <v>362.93</v>
      </c>
      <c r="I582" s="23">
        <v>446.4</v>
      </c>
      <c r="J582" s="27" t="s">
        <v>838</v>
      </c>
    </row>
    <row r="583" spans="1:10" s="2" customFormat="1" ht="45" customHeight="1">
      <c r="A583" s="18">
        <v>577</v>
      </c>
      <c r="B583" s="50" t="s">
        <v>1874</v>
      </c>
      <c r="C583" s="50" t="s">
        <v>1875</v>
      </c>
      <c r="D583" s="41" t="s">
        <v>1866</v>
      </c>
      <c r="E583" s="13" t="s">
        <v>840</v>
      </c>
      <c r="F583" s="38" t="s">
        <v>1876</v>
      </c>
      <c r="G583" s="16" t="s">
        <v>1645</v>
      </c>
      <c r="H583" s="14">
        <v>404.88</v>
      </c>
      <c r="I583" s="23">
        <v>498</v>
      </c>
      <c r="J583" s="27" t="s">
        <v>838</v>
      </c>
    </row>
    <row r="584" spans="1:10" s="2" customFormat="1" ht="45" customHeight="1">
      <c r="A584" s="18">
        <v>578</v>
      </c>
      <c r="B584" s="50" t="s">
        <v>1852</v>
      </c>
      <c r="C584" s="50" t="s">
        <v>1849</v>
      </c>
      <c r="D584" s="41" t="s">
        <v>848</v>
      </c>
      <c r="E584" s="13" t="s">
        <v>827</v>
      </c>
      <c r="F584" s="38" t="s">
        <v>1877</v>
      </c>
      <c r="G584" s="16" t="s">
        <v>1475</v>
      </c>
      <c r="H584" s="14">
        <v>1080</v>
      </c>
      <c r="I584" s="23">
        <v>1080</v>
      </c>
      <c r="J584" s="27" t="s">
        <v>838</v>
      </c>
    </row>
    <row r="585" spans="1:10" s="2" customFormat="1" ht="45" customHeight="1">
      <c r="A585" s="18">
        <v>579</v>
      </c>
      <c r="B585" s="50" t="s">
        <v>1099</v>
      </c>
      <c r="C585" s="50" t="s">
        <v>1879</v>
      </c>
      <c r="D585" s="41" t="s">
        <v>1788</v>
      </c>
      <c r="E585" s="13" t="s">
        <v>399</v>
      </c>
      <c r="F585" s="38" t="s">
        <v>1880</v>
      </c>
      <c r="G585" s="16" t="s">
        <v>1881</v>
      </c>
      <c r="H585" s="14">
        <v>77.239999999999995</v>
      </c>
      <c r="I585" s="23">
        <v>95</v>
      </c>
      <c r="J585" s="27" t="s">
        <v>189</v>
      </c>
    </row>
    <row r="586" spans="1:10" s="2" customFormat="1" ht="45" customHeight="1">
      <c r="A586" s="18">
        <v>580</v>
      </c>
      <c r="B586" s="50" t="s">
        <v>1882</v>
      </c>
      <c r="C586" s="50" t="s">
        <v>1883</v>
      </c>
      <c r="D586" s="41" t="s">
        <v>901</v>
      </c>
      <c r="E586" s="13"/>
      <c r="F586" s="38" t="s">
        <v>1884</v>
      </c>
      <c r="G586" s="16" t="s">
        <v>1845</v>
      </c>
      <c r="H586" s="14">
        <v>110</v>
      </c>
      <c r="I586" s="23">
        <v>135.30000000000001</v>
      </c>
      <c r="J586" s="27" t="s">
        <v>690</v>
      </c>
    </row>
    <row r="587" spans="1:10" s="2" customFormat="1" ht="45" customHeight="1">
      <c r="A587" s="18">
        <v>581</v>
      </c>
      <c r="B587" s="50" t="s">
        <v>1915</v>
      </c>
      <c r="C587" s="50" t="s">
        <v>1916</v>
      </c>
      <c r="D587" s="41" t="s">
        <v>1917</v>
      </c>
      <c r="E587" s="13" t="s">
        <v>840</v>
      </c>
      <c r="F587" s="38" t="s">
        <v>1918</v>
      </c>
      <c r="G587" s="16" t="s">
        <v>1545</v>
      </c>
      <c r="H587" s="14">
        <v>120.65</v>
      </c>
      <c r="I587" s="23">
        <v>148.4</v>
      </c>
      <c r="J587" s="27" t="s">
        <v>838</v>
      </c>
    </row>
    <row r="588" spans="1:10" s="2" customFormat="1" ht="45" customHeight="1">
      <c r="A588" s="18">
        <v>582</v>
      </c>
      <c r="B588" s="115" t="s">
        <v>123</v>
      </c>
      <c r="C588" s="115" t="s">
        <v>1919</v>
      </c>
      <c r="D588" s="125" t="s">
        <v>1920</v>
      </c>
      <c r="E588" s="125" t="s">
        <v>399</v>
      </c>
      <c r="F588" s="126" t="s">
        <v>1845</v>
      </c>
      <c r="G588" s="125" t="s">
        <v>1827</v>
      </c>
      <c r="H588" s="127">
        <v>4289.5200000000004</v>
      </c>
      <c r="I588" s="128">
        <v>4632.68</v>
      </c>
      <c r="J588" s="27" t="s">
        <v>982</v>
      </c>
    </row>
    <row r="589" spans="1:10" s="2" customFormat="1" ht="45" customHeight="1">
      <c r="A589" s="18">
        <v>583</v>
      </c>
      <c r="B589" s="50" t="s">
        <v>1921</v>
      </c>
      <c r="C589" s="50" t="s">
        <v>1922</v>
      </c>
      <c r="D589" s="41" t="s">
        <v>1762</v>
      </c>
      <c r="E589" s="13"/>
      <c r="F589" s="38" t="s">
        <v>1923</v>
      </c>
      <c r="G589" s="16" t="s">
        <v>1822</v>
      </c>
      <c r="H589" s="14">
        <v>265.45</v>
      </c>
      <c r="I589" s="23">
        <v>326.33</v>
      </c>
      <c r="J589" s="27" t="s">
        <v>690</v>
      </c>
    </row>
    <row r="590" spans="1:10" s="2" customFormat="1" ht="65.25" customHeight="1">
      <c r="A590" s="18">
        <v>584</v>
      </c>
      <c r="B590" s="50" t="s">
        <v>1924</v>
      </c>
      <c r="C590" s="50" t="s">
        <v>1926</v>
      </c>
      <c r="D590" s="41" t="s">
        <v>848</v>
      </c>
      <c r="E590" s="13" t="s">
        <v>172</v>
      </c>
      <c r="F590" s="38" t="s">
        <v>1925</v>
      </c>
      <c r="G590" s="16" t="s">
        <v>1825</v>
      </c>
      <c r="H590" s="14">
        <v>1712</v>
      </c>
      <c r="I590" s="23">
        <v>1712</v>
      </c>
      <c r="J590" s="27" t="s">
        <v>988</v>
      </c>
    </row>
    <row r="591" spans="1:10" s="2" customFormat="1" ht="45" customHeight="1">
      <c r="A591" s="18">
        <v>585</v>
      </c>
      <c r="B591" s="50" t="s">
        <v>706</v>
      </c>
      <c r="C591" s="50" t="s">
        <v>1927</v>
      </c>
      <c r="D591" s="41" t="s">
        <v>1928</v>
      </c>
      <c r="E591" s="13"/>
      <c r="F591" s="38" t="s">
        <v>1929</v>
      </c>
      <c r="G591" s="16" t="s">
        <v>1827</v>
      </c>
      <c r="H591" s="14">
        <v>22.11</v>
      </c>
      <c r="I591" s="23">
        <v>23.88</v>
      </c>
      <c r="J591" s="27" t="s">
        <v>710</v>
      </c>
    </row>
    <row r="592" spans="1:10" s="2" customFormat="1" ht="45" customHeight="1">
      <c r="A592" s="18">
        <v>586</v>
      </c>
      <c r="B592" s="50" t="s">
        <v>706</v>
      </c>
      <c r="C592" s="50" t="s">
        <v>1930</v>
      </c>
      <c r="D592" s="41" t="s">
        <v>1931</v>
      </c>
      <c r="E592" s="13"/>
      <c r="F592" s="38" t="s">
        <v>1932</v>
      </c>
      <c r="G592" s="16" t="s">
        <v>1827</v>
      </c>
      <c r="H592" s="14">
        <v>40.44</v>
      </c>
      <c r="I592" s="23">
        <v>43.66</v>
      </c>
      <c r="J592" s="27" t="s">
        <v>710</v>
      </c>
    </row>
    <row r="593" spans="1:10" s="2" customFormat="1" ht="45" customHeight="1">
      <c r="A593" s="18">
        <v>587</v>
      </c>
      <c r="B593" s="50" t="s">
        <v>706</v>
      </c>
      <c r="C593" s="50" t="s">
        <v>1933</v>
      </c>
      <c r="D593" s="41" t="s">
        <v>475</v>
      </c>
      <c r="E593" s="13"/>
      <c r="F593" s="38" t="s">
        <v>1934</v>
      </c>
      <c r="G593" s="16" t="s">
        <v>1827</v>
      </c>
      <c r="H593" s="14">
        <v>22.1</v>
      </c>
      <c r="I593" s="23">
        <v>23.86</v>
      </c>
      <c r="J593" s="27" t="s">
        <v>710</v>
      </c>
    </row>
    <row r="594" spans="1:10" s="2" customFormat="1" ht="45" customHeight="1">
      <c r="A594" s="18">
        <v>588</v>
      </c>
      <c r="B594" s="50" t="s">
        <v>706</v>
      </c>
      <c r="C594" s="50" t="s">
        <v>1935</v>
      </c>
      <c r="D594" s="41" t="s">
        <v>1936</v>
      </c>
      <c r="E594" s="13"/>
      <c r="F594" s="38" t="s">
        <v>1937</v>
      </c>
      <c r="G594" s="16" t="s">
        <v>1827</v>
      </c>
      <c r="H594" s="14">
        <v>25.38</v>
      </c>
      <c r="I594" s="23">
        <v>27.4</v>
      </c>
      <c r="J594" s="27" t="s">
        <v>710</v>
      </c>
    </row>
    <row r="595" spans="1:10" s="2" customFormat="1" ht="45" customHeight="1">
      <c r="A595" s="18">
        <v>589</v>
      </c>
      <c r="B595" s="50" t="s">
        <v>706</v>
      </c>
      <c r="C595" s="50" t="s">
        <v>1938</v>
      </c>
      <c r="D595" s="41" t="s">
        <v>1939</v>
      </c>
      <c r="E595" s="13"/>
      <c r="F595" s="38" t="s">
        <v>1940</v>
      </c>
      <c r="G595" s="16" t="s">
        <v>1827</v>
      </c>
      <c r="H595" s="14">
        <v>10.8</v>
      </c>
      <c r="I595" s="23">
        <v>11.66</v>
      </c>
      <c r="J595" s="27" t="s">
        <v>710</v>
      </c>
    </row>
    <row r="596" spans="1:10" s="2" customFormat="1" ht="45" customHeight="1">
      <c r="A596" s="18">
        <v>590</v>
      </c>
      <c r="B596" s="50" t="s">
        <v>706</v>
      </c>
      <c r="C596" s="50" t="s">
        <v>1941</v>
      </c>
      <c r="D596" s="41" t="s">
        <v>398</v>
      </c>
      <c r="E596" s="13"/>
      <c r="F596" s="38" t="s">
        <v>1942</v>
      </c>
      <c r="G596" s="16" t="s">
        <v>1827</v>
      </c>
      <c r="H596" s="14">
        <v>18.34</v>
      </c>
      <c r="I596" s="23">
        <v>19.8</v>
      </c>
      <c r="J596" s="27" t="s">
        <v>710</v>
      </c>
    </row>
    <row r="597" spans="1:10" s="2" customFormat="1" ht="45" customHeight="1">
      <c r="A597" s="18">
        <v>591</v>
      </c>
      <c r="B597" s="50" t="s">
        <v>1555</v>
      </c>
      <c r="C597" s="50" t="s">
        <v>1958</v>
      </c>
      <c r="D597" s="41" t="s">
        <v>1943</v>
      </c>
      <c r="E597" s="13"/>
      <c r="F597" s="38" t="s">
        <v>1944</v>
      </c>
      <c r="G597" s="16" t="s">
        <v>1790</v>
      </c>
      <c r="H597" s="14">
        <v>2457</v>
      </c>
      <c r="I597" s="23">
        <v>3022.11</v>
      </c>
      <c r="J597" s="27" t="s">
        <v>710</v>
      </c>
    </row>
    <row r="598" spans="1:10" s="2" customFormat="1" ht="45" customHeight="1">
      <c r="A598" s="18">
        <v>592</v>
      </c>
      <c r="B598" s="50" t="s">
        <v>1320</v>
      </c>
      <c r="C598" s="50" t="s">
        <v>1945</v>
      </c>
      <c r="D598" s="41" t="s">
        <v>1946</v>
      </c>
      <c r="E598" s="13" t="s">
        <v>1322</v>
      </c>
      <c r="F598" s="38" t="s">
        <v>1947</v>
      </c>
      <c r="G598" s="16" t="s">
        <v>1948</v>
      </c>
      <c r="H598" s="14">
        <v>14.1</v>
      </c>
      <c r="I598" s="23">
        <v>15.23</v>
      </c>
      <c r="J598" s="27" t="s">
        <v>988</v>
      </c>
    </row>
    <row r="599" spans="1:10" s="2" customFormat="1" ht="45" customHeight="1">
      <c r="A599" s="18">
        <v>593</v>
      </c>
      <c r="B599" s="50" t="s">
        <v>511</v>
      </c>
      <c r="C599" s="50" t="s">
        <v>1956</v>
      </c>
      <c r="D599" s="41" t="s">
        <v>1949</v>
      </c>
      <c r="E599" s="13" t="s">
        <v>399</v>
      </c>
      <c r="F599" s="38" t="s">
        <v>1950</v>
      </c>
      <c r="G599" s="16" t="s">
        <v>1948</v>
      </c>
      <c r="H599" s="14">
        <v>45.53</v>
      </c>
      <c r="I599" s="23">
        <v>56</v>
      </c>
      <c r="J599" s="27" t="s">
        <v>710</v>
      </c>
    </row>
    <row r="600" spans="1:10" s="2" customFormat="1" ht="45" customHeight="1">
      <c r="A600" s="18">
        <v>594</v>
      </c>
      <c r="B600" s="50" t="s">
        <v>1951</v>
      </c>
      <c r="C600" s="50" t="s">
        <v>1956</v>
      </c>
      <c r="D600" s="41" t="s">
        <v>1952</v>
      </c>
      <c r="E600" s="13" t="s">
        <v>1735</v>
      </c>
      <c r="F600" s="38" t="s">
        <v>1953</v>
      </c>
      <c r="G600" s="16" t="s">
        <v>1881</v>
      </c>
      <c r="H600" s="14"/>
      <c r="I600" s="23">
        <v>168</v>
      </c>
      <c r="J600" s="27" t="s">
        <v>710</v>
      </c>
    </row>
    <row r="601" spans="1:10" s="2" customFormat="1" ht="45" customHeight="1">
      <c r="A601" s="18">
        <v>595</v>
      </c>
      <c r="B601" s="50" t="s">
        <v>1099</v>
      </c>
      <c r="C601" s="50" t="s">
        <v>1957</v>
      </c>
      <c r="D601" s="41" t="s">
        <v>1954</v>
      </c>
      <c r="E601" s="13" t="s">
        <v>1735</v>
      </c>
      <c r="F601" s="38" t="s">
        <v>1955</v>
      </c>
      <c r="G601" s="16" t="s">
        <v>1790</v>
      </c>
      <c r="H601" s="14">
        <v>41.87</v>
      </c>
      <c r="I601" s="23">
        <v>51.5</v>
      </c>
      <c r="J601" s="27" t="s">
        <v>710</v>
      </c>
    </row>
    <row r="602" spans="1:10" s="2" customFormat="1" ht="45" customHeight="1">
      <c r="A602" s="18">
        <v>596</v>
      </c>
      <c r="B602" s="111" t="s">
        <v>1960</v>
      </c>
      <c r="C602" s="111" t="s">
        <v>1961</v>
      </c>
      <c r="D602" s="129" t="s">
        <v>1965</v>
      </c>
      <c r="E602" s="130" t="s">
        <v>211</v>
      </c>
      <c r="F602" s="131" t="s">
        <v>1967</v>
      </c>
      <c r="G602" s="130" t="s">
        <v>1968</v>
      </c>
      <c r="H602" s="132">
        <v>3125</v>
      </c>
      <c r="I602" s="133">
        <v>3843.75</v>
      </c>
      <c r="J602" s="27" t="s">
        <v>766</v>
      </c>
    </row>
    <row r="603" spans="1:10" s="2" customFormat="1" ht="45" customHeight="1">
      <c r="A603" s="18">
        <v>597</v>
      </c>
      <c r="B603" s="111" t="s">
        <v>1962</v>
      </c>
      <c r="C603" s="111" t="s">
        <v>1963</v>
      </c>
      <c r="D603" s="129"/>
      <c r="E603" s="130"/>
      <c r="F603" s="122" t="s">
        <v>1969</v>
      </c>
      <c r="G603" s="130" t="s">
        <v>1480</v>
      </c>
      <c r="H603" s="132">
        <v>764</v>
      </c>
      <c r="I603" s="133">
        <v>939.72</v>
      </c>
      <c r="J603" s="27" t="s">
        <v>766</v>
      </c>
    </row>
    <row r="604" spans="1:10" s="2" customFormat="1" ht="45" customHeight="1">
      <c r="A604" s="18">
        <v>598</v>
      </c>
      <c r="B604" s="111" t="s">
        <v>1352</v>
      </c>
      <c r="C604" s="111" t="s">
        <v>1964</v>
      </c>
      <c r="D604" s="129" t="s">
        <v>1966</v>
      </c>
      <c r="E604" s="130" t="s">
        <v>1735</v>
      </c>
      <c r="F604" s="134" t="s">
        <v>1970</v>
      </c>
      <c r="G604" s="130" t="s">
        <v>1827</v>
      </c>
      <c r="H604" s="132">
        <v>3576.42</v>
      </c>
      <c r="I604" s="133">
        <v>4399</v>
      </c>
      <c r="J604" s="27" t="s">
        <v>766</v>
      </c>
    </row>
    <row r="605" spans="1:10" s="2" customFormat="1" ht="45" customHeight="1">
      <c r="A605" s="18">
        <v>599</v>
      </c>
      <c r="B605" s="50" t="s">
        <v>1259</v>
      </c>
      <c r="C605" s="50" t="s">
        <v>1971</v>
      </c>
      <c r="D605" s="41" t="s">
        <v>913</v>
      </c>
      <c r="E605" s="13" t="s">
        <v>910</v>
      </c>
      <c r="F605" s="38" t="s">
        <v>1972</v>
      </c>
      <c r="G605" s="16" t="s">
        <v>1246</v>
      </c>
      <c r="H605" s="14">
        <v>25</v>
      </c>
      <c r="I605" s="23">
        <v>30.75</v>
      </c>
      <c r="J605" s="27" t="s">
        <v>678</v>
      </c>
    </row>
    <row r="606" spans="1:10" s="2" customFormat="1" ht="45" customHeight="1">
      <c r="A606" s="18">
        <v>600</v>
      </c>
      <c r="B606" s="50" t="s">
        <v>1275</v>
      </c>
      <c r="C606" s="50" t="s">
        <v>2217</v>
      </c>
      <c r="D606" s="41" t="s">
        <v>962</v>
      </c>
      <c r="E606" s="13" t="s">
        <v>963</v>
      </c>
      <c r="F606" s="38" t="s">
        <v>1973</v>
      </c>
      <c r="G606" s="16" t="s">
        <v>1974</v>
      </c>
      <c r="H606" s="14">
        <v>350</v>
      </c>
      <c r="I606" s="23">
        <v>430.5</v>
      </c>
      <c r="J606" s="27" t="s">
        <v>678</v>
      </c>
    </row>
    <row r="607" spans="1:10" s="2" customFormat="1" ht="45" customHeight="1">
      <c r="A607" s="18">
        <v>601</v>
      </c>
      <c r="B607" s="50" t="s">
        <v>970</v>
      </c>
      <c r="C607" s="50" t="s">
        <v>1975</v>
      </c>
      <c r="D607" s="41" t="s">
        <v>972</v>
      </c>
      <c r="E607" s="13" t="s">
        <v>973</v>
      </c>
      <c r="F607" s="38" t="s">
        <v>1976</v>
      </c>
      <c r="G607" s="16" t="s">
        <v>1977</v>
      </c>
      <c r="H607" s="14">
        <v>1009.88</v>
      </c>
      <c r="I607" s="23">
        <v>1242.1500000000001</v>
      </c>
      <c r="J607" s="27" t="s">
        <v>678</v>
      </c>
    </row>
    <row r="608" spans="1:10" s="2" customFormat="1" ht="45" customHeight="1">
      <c r="A608" s="18">
        <v>602</v>
      </c>
      <c r="B608" s="50" t="s">
        <v>930</v>
      </c>
      <c r="C608" s="50" t="s">
        <v>1978</v>
      </c>
      <c r="D608" s="41" t="s">
        <v>932</v>
      </c>
      <c r="E608" s="13"/>
      <c r="F608" s="38" t="s">
        <v>1979</v>
      </c>
      <c r="G608" s="16" t="s">
        <v>1980</v>
      </c>
      <c r="H608" s="14">
        <v>223.4</v>
      </c>
      <c r="I608" s="23">
        <v>274.77999999999997</v>
      </c>
      <c r="J608" s="27" t="s">
        <v>678</v>
      </c>
    </row>
    <row r="609" spans="1:10" s="2" customFormat="1" ht="45" customHeight="1">
      <c r="A609" s="18">
        <v>603</v>
      </c>
      <c r="B609" s="50" t="s">
        <v>606</v>
      </c>
      <c r="C609" s="50" t="s">
        <v>607</v>
      </c>
      <c r="D609" s="41" t="s">
        <v>675</v>
      </c>
      <c r="E609" s="13"/>
      <c r="F609" s="38" t="s">
        <v>1877</v>
      </c>
      <c r="G609" s="16" t="s">
        <v>1974</v>
      </c>
      <c r="H609" s="14">
        <v>100</v>
      </c>
      <c r="I609" s="23">
        <v>100</v>
      </c>
      <c r="J609" s="27" t="s">
        <v>678</v>
      </c>
    </row>
    <row r="610" spans="1:10" s="2" customFormat="1" ht="45" customHeight="1">
      <c r="A610" s="18">
        <v>604</v>
      </c>
      <c r="B610" s="50" t="s">
        <v>957</v>
      </c>
      <c r="C610" s="50" t="s">
        <v>1981</v>
      </c>
      <c r="D610" s="41" t="s">
        <v>675</v>
      </c>
      <c r="E610" s="13"/>
      <c r="F610" s="38" t="s">
        <v>1982</v>
      </c>
      <c r="G610" s="16" t="s">
        <v>1974</v>
      </c>
      <c r="H610" s="14">
        <v>2318.34</v>
      </c>
      <c r="I610" s="23">
        <v>2851.56</v>
      </c>
      <c r="J610" s="27" t="s">
        <v>678</v>
      </c>
    </row>
    <row r="611" spans="1:10" s="2" customFormat="1" ht="45" customHeight="1">
      <c r="A611" s="18">
        <v>605</v>
      </c>
      <c r="B611" s="115" t="s">
        <v>1983</v>
      </c>
      <c r="C611" s="135" t="s">
        <v>1984</v>
      </c>
      <c r="D611" s="116" t="s">
        <v>1985</v>
      </c>
      <c r="E611" s="116" t="s">
        <v>399</v>
      </c>
      <c r="F611" s="136" t="s">
        <v>2681</v>
      </c>
      <c r="G611" s="137" t="s">
        <v>2000</v>
      </c>
      <c r="H611" s="138">
        <v>3280</v>
      </c>
      <c r="I611" s="139">
        <v>4034.4</v>
      </c>
      <c r="J611" s="27" t="s">
        <v>982</v>
      </c>
    </row>
    <row r="612" spans="1:10" s="2" customFormat="1" ht="45" customHeight="1">
      <c r="A612" s="18">
        <v>606</v>
      </c>
      <c r="B612" s="50" t="s">
        <v>485</v>
      </c>
      <c r="C612" s="50" t="s">
        <v>1986</v>
      </c>
      <c r="D612" s="41" t="s">
        <v>675</v>
      </c>
      <c r="E612" s="13"/>
      <c r="F612" s="38" t="s">
        <v>1987</v>
      </c>
      <c r="G612" s="16" t="s">
        <v>1772</v>
      </c>
      <c r="H612" s="14">
        <v>186.26</v>
      </c>
      <c r="I612" s="23">
        <v>229.1</v>
      </c>
      <c r="J612" s="27" t="s">
        <v>678</v>
      </c>
    </row>
    <row r="613" spans="1:10" s="2" customFormat="1" ht="45" customHeight="1">
      <c r="A613" s="18">
        <v>607</v>
      </c>
      <c r="B613" s="50" t="s">
        <v>1215</v>
      </c>
      <c r="C613" s="50" t="s">
        <v>2654</v>
      </c>
      <c r="D613" s="41" t="s">
        <v>2655</v>
      </c>
      <c r="E613" s="13" t="s">
        <v>399</v>
      </c>
      <c r="F613" s="38" t="s">
        <v>1344</v>
      </c>
      <c r="G613" s="16" t="s">
        <v>2024</v>
      </c>
      <c r="H613" s="14">
        <v>2900</v>
      </c>
      <c r="I613" s="23">
        <v>3567</v>
      </c>
      <c r="J613" s="27" t="s">
        <v>982</v>
      </c>
    </row>
    <row r="614" spans="1:10" s="2" customFormat="1" ht="45" customHeight="1">
      <c r="A614" s="18">
        <v>608</v>
      </c>
      <c r="B614" s="50" t="s">
        <v>1093</v>
      </c>
      <c r="C614" s="50" t="s">
        <v>1988</v>
      </c>
      <c r="D614" s="41" t="s">
        <v>675</v>
      </c>
      <c r="E614" s="13"/>
      <c r="F614" s="38" t="s">
        <v>1989</v>
      </c>
      <c r="G614" s="16" t="s">
        <v>1990</v>
      </c>
      <c r="H614" s="14">
        <v>276.18</v>
      </c>
      <c r="I614" s="23">
        <v>339.7</v>
      </c>
      <c r="J614" s="27" t="s">
        <v>678</v>
      </c>
    </row>
    <row r="615" spans="1:10" s="2" customFormat="1" ht="45" customHeight="1">
      <c r="A615" s="18">
        <v>609</v>
      </c>
      <c r="B615" s="50" t="s">
        <v>1320</v>
      </c>
      <c r="C615" s="50" t="s">
        <v>1991</v>
      </c>
      <c r="D615" s="41" t="s">
        <v>1565</v>
      </c>
      <c r="E615" s="13" t="s">
        <v>1325</v>
      </c>
      <c r="F615" s="38" t="s">
        <v>1992</v>
      </c>
      <c r="G615" s="16" t="s">
        <v>1948</v>
      </c>
      <c r="H615" s="14">
        <v>123</v>
      </c>
      <c r="I615" s="23">
        <v>132.84</v>
      </c>
      <c r="J615" s="27" t="s">
        <v>988</v>
      </c>
    </row>
    <row r="616" spans="1:10" s="2" customFormat="1" ht="45" customHeight="1">
      <c r="A616" s="18">
        <v>610</v>
      </c>
      <c r="B616" s="50" t="s">
        <v>1993</v>
      </c>
      <c r="C616" s="50" t="s">
        <v>1611</v>
      </c>
      <c r="D616" s="41" t="s">
        <v>324</v>
      </c>
      <c r="E616" s="13"/>
      <c r="F616" s="38" t="s">
        <v>1530</v>
      </c>
      <c r="G616" s="16" t="s">
        <v>1994</v>
      </c>
      <c r="H616" s="14">
        <v>108</v>
      </c>
      <c r="I616" s="23">
        <v>108</v>
      </c>
      <c r="J616" s="27" t="s">
        <v>988</v>
      </c>
    </row>
    <row r="617" spans="1:10" s="2" customFormat="1" ht="45" customHeight="1">
      <c r="A617" s="18">
        <v>611</v>
      </c>
      <c r="B617" s="50" t="s">
        <v>706</v>
      </c>
      <c r="C617" s="50" t="s">
        <v>1995</v>
      </c>
      <c r="D617" s="41" t="s">
        <v>1996</v>
      </c>
      <c r="E617" s="13"/>
      <c r="F617" s="38" t="s">
        <v>1997</v>
      </c>
      <c r="G617" s="16" t="s">
        <v>2000</v>
      </c>
      <c r="H617" s="14">
        <v>219.83</v>
      </c>
      <c r="I617" s="23">
        <v>237.42</v>
      </c>
      <c r="J617" s="27" t="s">
        <v>710</v>
      </c>
    </row>
    <row r="618" spans="1:10" s="2" customFormat="1" ht="45" customHeight="1">
      <c r="A618" s="18">
        <v>612</v>
      </c>
      <c r="B618" s="50" t="s">
        <v>706</v>
      </c>
      <c r="C618" s="50" t="s">
        <v>1998</v>
      </c>
      <c r="D618" s="41" t="s">
        <v>1292</v>
      </c>
      <c r="E618" s="13"/>
      <c r="F618" s="38" t="s">
        <v>1999</v>
      </c>
      <c r="G618" s="16" t="s">
        <v>2000</v>
      </c>
      <c r="H618" s="14">
        <v>18.38</v>
      </c>
      <c r="I618" s="23">
        <v>19.850000000000001</v>
      </c>
      <c r="J618" s="27" t="s">
        <v>710</v>
      </c>
    </row>
    <row r="619" spans="1:10" s="2" customFormat="1" ht="45" customHeight="1">
      <c r="A619" s="18">
        <v>613</v>
      </c>
      <c r="B619" s="50" t="s">
        <v>2001</v>
      </c>
      <c r="C619" s="50" t="s">
        <v>2002</v>
      </c>
      <c r="D619" s="41" t="s">
        <v>2003</v>
      </c>
      <c r="E619" s="13" t="s">
        <v>1735</v>
      </c>
      <c r="F619" s="38" t="s">
        <v>2004</v>
      </c>
      <c r="G619" s="16" t="s">
        <v>1735</v>
      </c>
      <c r="H619" s="14">
        <v>5081</v>
      </c>
      <c r="I619" s="23">
        <v>5487.48</v>
      </c>
      <c r="J619" s="27" t="s">
        <v>698</v>
      </c>
    </row>
    <row r="620" spans="1:10" s="2" customFormat="1" ht="45" customHeight="1">
      <c r="A620" s="18">
        <v>614</v>
      </c>
      <c r="B620" s="50" t="s">
        <v>2052</v>
      </c>
      <c r="C620" s="50" t="s">
        <v>2656</v>
      </c>
      <c r="D620" s="41" t="s">
        <v>2657</v>
      </c>
      <c r="E620" s="13" t="s">
        <v>399</v>
      </c>
      <c r="F620" s="38" t="s">
        <v>2658</v>
      </c>
      <c r="G620" s="16" t="s">
        <v>1994</v>
      </c>
      <c r="H620" s="14">
        <v>2411.92</v>
      </c>
      <c r="I620" s="23">
        <v>2800</v>
      </c>
      <c r="J620" s="27" t="s">
        <v>982</v>
      </c>
    </row>
    <row r="621" spans="1:10" s="2" customFormat="1" ht="45" customHeight="1">
      <c r="A621" s="18">
        <v>615</v>
      </c>
      <c r="B621" s="50" t="str">
        <f>'[2]V 1'!B13</f>
        <v>BRIKBAU Anna Nowacka ul. Śremska 27, 62-035 Kórnik</v>
      </c>
      <c r="C621" s="50" t="str">
        <f>'[2]V 1'!C13</f>
        <v>Bieżące utrzymanie dróg gminnych w miejscowości Zębowo</v>
      </c>
      <c r="D621" s="41" t="s">
        <v>2005</v>
      </c>
      <c r="E621" s="13" t="s">
        <v>1741</v>
      </c>
      <c r="F621" s="38" t="s">
        <v>2006</v>
      </c>
      <c r="G621" s="16" t="s">
        <v>1881</v>
      </c>
      <c r="H621" s="14">
        <v>1395.93</v>
      </c>
      <c r="I621" s="23">
        <v>1717</v>
      </c>
      <c r="J621" s="26" t="s">
        <v>2025</v>
      </c>
    </row>
    <row r="622" spans="1:10" s="2" customFormat="1" ht="45" customHeight="1">
      <c r="A622" s="18">
        <v>616</v>
      </c>
      <c r="B622" s="50" t="s">
        <v>811</v>
      </c>
      <c r="C622" s="50" t="s">
        <v>2007</v>
      </c>
      <c r="D622" s="41" t="s">
        <v>1405</v>
      </c>
      <c r="E622" s="13"/>
      <c r="F622" s="38" t="s">
        <v>2008</v>
      </c>
      <c r="G622" s="16" t="s">
        <v>1948</v>
      </c>
      <c r="H622" s="14">
        <v>10205.4</v>
      </c>
      <c r="I622" s="23">
        <v>12552.64</v>
      </c>
      <c r="J622" s="27" t="s">
        <v>710</v>
      </c>
    </row>
    <row r="623" spans="1:10" s="2" customFormat="1" ht="45" customHeight="1">
      <c r="A623" s="18">
        <v>617</v>
      </c>
      <c r="B623" s="50" t="s">
        <v>2009</v>
      </c>
      <c r="C623" s="50" t="s">
        <v>2010</v>
      </c>
      <c r="D623" s="41" t="s">
        <v>675</v>
      </c>
      <c r="E623" s="13"/>
      <c r="F623" s="38" t="s">
        <v>2013</v>
      </c>
      <c r="G623" s="16" t="s">
        <v>1990</v>
      </c>
      <c r="H623" s="14">
        <v>1111.1099999999999</v>
      </c>
      <c r="I623" s="23">
        <v>1200</v>
      </c>
      <c r="J623" s="27" t="s">
        <v>678</v>
      </c>
    </row>
    <row r="624" spans="1:10" s="2" customFormat="1" ht="45" customHeight="1">
      <c r="A624" s="18">
        <v>618</v>
      </c>
      <c r="B624" s="50" t="s">
        <v>2011</v>
      </c>
      <c r="C624" s="50" t="s">
        <v>2012</v>
      </c>
      <c r="D624" s="41" t="s">
        <v>675</v>
      </c>
      <c r="E624" s="13"/>
      <c r="F624" s="38" t="s">
        <v>2014</v>
      </c>
      <c r="G624" s="16" t="s">
        <v>1990</v>
      </c>
      <c r="H624" s="14">
        <v>29.18</v>
      </c>
      <c r="I624" s="23">
        <v>35.9</v>
      </c>
      <c r="J624" s="27" t="s">
        <v>678</v>
      </c>
    </row>
    <row r="625" spans="1:10" s="2" customFormat="1" ht="45" customHeight="1">
      <c r="A625" s="18">
        <v>619</v>
      </c>
      <c r="B625" s="50" t="s">
        <v>1737</v>
      </c>
      <c r="C625" s="50" t="s">
        <v>2015</v>
      </c>
      <c r="D625" s="41" t="s">
        <v>2016</v>
      </c>
      <c r="E625" s="13"/>
      <c r="F625" s="38" t="s">
        <v>2017</v>
      </c>
      <c r="G625" s="16" t="s">
        <v>2018</v>
      </c>
      <c r="H625" s="14">
        <v>49.79</v>
      </c>
      <c r="I625" s="23">
        <v>61.24</v>
      </c>
      <c r="J625" s="27" t="s">
        <v>1734</v>
      </c>
    </row>
    <row r="626" spans="1:10" s="2" customFormat="1" ht="45" customHeight="1">
      <c r="A626" s="18">
        <v>620</v>
      </c>
      <c r="B626" s="50" t="s">
        <v>1099</v>
      </c>
      <c r="C626" s="50" t="s">
        <v>2019</v>
      </c>
      <c r="D626" s="41" t="s">
        <v>2022</v>
      </c>
      <c r="E626" s="13" t="s">
        <v>2024</v>
      </c>
      <c r="F626" s="38" t="s">
        <v>2026</v>
      </c>
      <c r="G626" s="16" t="s">
        <v>2024</v>
      </c>
      <c r="H626" s="14">
        <v>252.6</v>
      </c>
      <c r="I626" s="23">
        <v>310.7</v>
      </c>
      <c r="J626" s="27" t="s">
        <v>710</v>
      </c>
    </row>
    <row r="627" spans="1:10" s="2" customFormat="1" ht="45" customHeight="1">
      <c r="A627" s="18">
        <v>621</v>
      </c>
      <c r="B627" s="50" t="s">
        <v>1737</v>
      </c>
      <c r="C627" s="50" t="s">
        <v>2020</v>
      </c>
      <c r="D627" s="41" t="s">
        <v>2023</v>
      </c>
      <c r="E627" s="13" t="s">
        <v>2024</v>
      </c>
      <c r="F627" s="38" t="s">
        <v>2027</v>
      </c>
      <c r="G627" s="16" t="s">
        <v>2024</v>
      </c>
      <c r="H627" s="14">
        <v>315.05</v>
      </c>
      <c r="I627" s="23">
        <v>346.6</v>
      </c>
      <c r="J627" s="27" t="s">
        <v>710</v>
      </c>
    </row>
    <row r="628" spans="1:10" s="2" customFormat="1" ht="45" customHeight="1">
      <c r="A628" s="18">
        <v>622</v>
      </c>
      <c r="B628" s="50" t="s">
        <v>1737</v>
      </c>
      <c r="C628" s="50" t="s">
        <v>2021</v>
      </c>
      <c r="D628" s="41" t="s">
        <v>2023</v>
      </c>
      <c r="E628" s="13" t="s">
        <v>2024</v>
      </c>
      <c r="F628" s="38" t="s">
        <v>2028</v>
      </c>
      <c r="G628" s="16" t="s">
        <v>2024</v>
      </c>
      <c r="H628" s="14">
        <v>46.54</v>
      </c>
      <c r="I628" s="23">
        <v>48.87</v>
      </c>
      <c r="J628" s="27" t="s">
        <v>710</v>
      </c>
    </row>
    <row r="629" spans="1:10" s="2" customFormat="1" ht="45" customHeight="1">
      <c r="A629" s="18">
        <v>623</v>
      </c>
      <c r="B629" s="50" t="s">
        <v>533</v>
      </c>
      <c r="C629" s="50" t="s">
        <v>2029</v>
      </c>
      <c r="D629" s="41" t="s">
        <v>2030</v>
      </c>
      <c r="E629" s="13" t="s">
        <v>1825</v>
      </c>
      <c r="F629" s="38" t="s">
        <v>1530</v>
      </c>
      <c r="G629" s="16" t="s">
        <v>1881</v>
      </c>
      <c r="H629" s="14">
        <v>9756.1</v>
      </c>
      <c r="I629" s="23">
        <f>H629*1.23</f>
        <v>12000.003000000001</v>
      </c>
      <c r="J629" s="27" t="s">
        <v>698</v>
      </c>
    </row>
    <row r="630" spans="1:10" s="2" customFormat="1" ht="45" customHeight="1">
      <c r="A630" s="18">
        <v>624</v>
      </c>
      <c r="B630" s="50" t="s">
        <v>2151</v>
      </c>
      <c r="C630" s="50" t="s">
        <v>2659</v>
      </c>
      <c r="D630" s="41" t="s">
        <v>2660</v>
      </c>
      <c r="E630" s="13" t="s">
        <v>1735</v>
      </c>
      <c r="F630" s="38" t="s">
        <v>2661</v>
      </c>
      <c r="G630" s="16" t="s">
        <v>2000</v>
      </c>
      <c r="H630" s="14">
        <v>255</v>
      </c>
      <c r="I630" s="23">
        <v>275.39999999999998</v>
      </c>
      <c r="J630" s="27" t="s">
        <v>982</v>
      </c>
    </row>
    <row r="631" spans="1:10" s="2" customFormat="1" ht="45" customHeight="1">
      <c r="A631" s="18">
        <v>625</v>
      </c>
      <c r="B631" s="50" t="s">
        <v>2031</v>
      </c>
      <c r="C631" s="50" t="s">
        <v>2032</v>
      </c>
      <c r="D631" s="41" t="s">
        <v>675</v>
      </c>
      <c r="E631" s="13"/>
      <c r="F631" s="38" t="s">
        <v>2033</v>
      </c>
      <c r="G631" s="16" t="s">
        <v>1881</v>
      </c>
      <c r="H631" s="14">
        <v>688.7</v>
      </c>
      <c r="I631" s="23">
        <v>847.1</v>
      </c>
      <c r="J631" s="27" t="s">
        <v>988</v>
      </c>
    </row>
    <row r="632" spans="1:10" s="2" customFormat="1" ht="45" customHeight="1">
      <c r="A632" s="18">
        <v>626</v>
      </c>
      <c r="B632" s="50" t="s">
        <v>1378</v>
      </c>
      <c r="C632" s="50" t="s">
        <v>2034</v>
      </c>
      <c r="D632" s="41" t="s">
        <v>2040</v>
      </c>
      <c r="E632" s="13" t="s">
        <v>1031</v>
      </c>
      <c r="F632" s="38" t="s">
        <v>2035</v>
      </c>
      <c r="G632" s="16" t="s">
        <v>1948</v>
      </c>
      <c r="H632" s="14">
        <v>79</v>
      </c>
      <c r="I632" s="23">
        <v>97.17</v>
      </c>
      <c r="J632" s="27" t="s">
        <v>988</v>
      </c>
    </row>
    <row r="633" spans="1:10" s="2" customFormat="1" ht="45" customHeight="1">
      <c r="A633" s="18">
        <v>627</v>
      </c>
      <c r="B633" s="50" t="s">
        <v>429</v>
      </c>
      <c r="C633" s="50" t="s">
        <v>2036</v>
      </c>
      <c r="D633" s="41" t="s">
        <v>848</v>
      </c>
      <c r="E633" s="13" t="s">
        <v>1348</v>
      </c>
      <c r="F633" s="38" t="s">
        <v>2037</v>
      </c>
      <c r="G633" s="16" t="s">
        <v>1948</v>
      </c>
      <c r="H633" s="14">
        <v>600</v>
      </c>
      <c r="I633" s="23">
        <v>648</v>
      </c>
      <c r="J633" s="27" t="s">
        <v>988</v>
      </c>
    </row>
    <row r="634" spans="1:10" s="2" customFormat="1" ht="45" customHeight="1">
      <c r="A634" s="18">
        <v>628</v>
      </c>
      <c r="B634" s="50" t="s">
        <v>2038</v>
      </c>
      <c r="C634" s="50" t="s">
        <v>2039</v>
      </c>
      <c r="D634" s="41" t="s">
        <v>2041</v>
      </c>
      <c r="E634" s="13" t="s">
        <v>1881</v>
      </c>
      <c r="F634" s="38" t="s">
        <v>2042</v>
      </c>
      <c r="G634" s="16" t="s">
        <v>2024</v>
      </c>
      <c r="H634" s="14">
        <v>650</v>
      </c>
      <c r="I634" s="23">
        <v>799.5</v>
      </c>
      <c r="J634" s="27" t="s">
        <v>988</v>
      </c>
    </row>
    <row r="635" spans="1:10" s="2" customFormat="1" ht="45" customHeight="1">
      <c r="A635" s="18">
        <v>629</v>
      </c>
      <c r="B635" s="50" t="s">
        <v>2043</v>
      </c>
      <c r="C635" s="50" t="s">
        <v>2044</v>
      </c>
      <c r="D635" s="41" t="s">
        <v>2045</v>
      </c>
      <c r="E635" s="13" t="s">
        <v>2024</v>
      </c>
      <c r="F635" s="38" t="s">
        <v>2046</v>
      </c>
      <c r="G635" s="16" t="s">
        <v>2000</v>
      </c>
      <c r="H635" s="14">
        <v>300</v>
      </c>
      <c r="I635" s="23">
        <v>369</v>
      </c>
      <c r="J635" s="27" t="s">
        <v>988</v>
      </c>
    </row>
    <row r="636" spans="1:10" s="2" customFormat="1" ht="45" customHeight="1">
      <c r="A636" s="18">
        <v>630</v>
      </c>
      <c r="B636" s="50" t="s">
        <v>533</v>
      </c>
      <c r="C636" s="50" t="s">
        <v>2047</v>
      </c>
      <c r="D636" s="41" t="s">
        <v>2048</v>
      </c>
      <c r="E636" s="13" t="s">
        <v>1825</v>
      </c>
      <c r="F636" s="38" t="s">
        <v>826</v>
      </c>
      <c r="G636" s="16" t="s">
        <v>2049</v>
      </c>
      <c r="H636" s="14">
        <v>19066.25</v>
      </c>
      <c r="I636" s="23">
        <f>H636*1.23</f>
        <v>23451.487499999999</v>
      </c>
      <c r="J636" s="27" t="s">
        <v>698</v>
      </c>
    </row>
    <row r="637" spans="1:10" s="2" customFormat="1" ht="45" customHeight="1">
      <c r="A637" s="18">
        <v>631</v>
      </c>
      <c r="B637" s="50" t="s">
        <v>818</v>
      </c>
      <c r="C637" s="46" t="s">
        <v>2050</v>
      </c>
      <c r="D637" s="48" t="s">
        <v>820</v>
      </c>
      <c r="E637" s="48" t="s">
        <v>821</v>
      </c>
      <c r="F637" s="38" t="s">
        <v>2051</v>
      </c>
      <c r="G637" s="16" t="s">
        <v>2000</v>
      </c>
      <c r="H637" s="78">
        <v>1750</v>
      </c>
      <c r="I637" s="76">
        <f>H637*1.23</f>
        <v>2152.5</v>
      </c>
      <c r="J637" s="27" t="s">
        <v>698</v>
      </c>
    </row>
    <row r="638" spans="1:10" s="2" customFormat="1" ht="45" customHeight="1">
      <c r="A638" s="18">
        <v>632</v>
      </c>
      <c r="B638" s="50" t="s">
        <v>2052</v>
      </c>
      <c r="C638" s="50" t="s">
        <v>2053</v>
      </c>
      <c r="D638" s="41" t="s">
        <v>2054</v>
      </c>
      <c r="E638" s="13" t="s">
        <v>1735</v>
      </c>
      <c r="F638" s="38" t="s">
        <v>2055</v>
      </c>
      <c r="G638" s="16" t="s">
        <v>1948</v>
      </c>
      <c r="H638" s="14">
        <v>2032.52</v>
      </c>
      <c r="I638" s="23">
        <v>2500</v>
      </c>
      <c r="J638" s="27" t="s">
        <v>710</v>
      </c>
    </row>
    <row r="639" spans="1:10" s="2" customFormat="1" ht="45" customHeight="1">
      <c r="A639" s="18">
        <v>633</v>
      </c>
      <c r="B639" s="50" t="s">
        <v>1154</v>
      </c>
      <c r="C639" s="50" t="s">
        <v>2056</v>
      </c>
      <c r="D639" s="41" t="s">
        <v>1172</v>
      </c>
      <c r="E639" s="13"/>
      <c r="F639" s="38" t="s">
        <v>2057</v>
      </c>
      <c r="G639" s="16" t="s">
        <v>2000</v>
      </c>
      <c r="H639" s="14">
        <v>8747.89</v>
      </c>
      <c r="I639" s="23">
        <v>10759.9</v>
      </c>
      <c r="J639" s="27" t="s">
        <v>710</v>
      </c>
    </row>
    <row r="640" spans="1:10" s="2" customFormat="1" ht="45" customHeight="1">
      <c r="A640" s="18">
        <v>634</v>
      </c>
      <c r="B640" s="50" t="s">
        <v>851</v>
      </c>
      <c r="C640" s="50" t="s">
        <v>2058</v>
      </c>
      <c r="D640" s="41" t="s">
        <v>2059</v>
      </c>
      <c r="E640" s="13" t="s">
        <v>2060</v>
      </c>
      <c r="F640" s="38" t="s">
        <v>2061</v>
      </c>
      <c r="G640" s="16" t="s">
        <v>1990</v>
      </c>
      <c r="H640" s="14">
        <v>645.29</v>
      </c>
      <c r="I640" s="23">
        <v>793.71</v>
      </c>
      <c r="J640" s="27" t="s">
        <v>678</v>
      </c>
    </row>
    <row r="641" spans="1:10" s="2" customFormat="1" ht="45" customHeight="1">
      <c r="A641" s="18">
        <v>635</v>
      </c>
      <c r="B641" s="50" t="s">
        <v>995</v>
      </c>
      <c r="C641" s="50" t="s">
        <v>2062</v>
      </c>
      <c r="D641" s="41" t="s">
        <v>675</v>
      </c>
      <c r="E641" s="13"/>
      <c r="F641" s="38" t="s">
        <v>2063</v>
      </c>
      <c r="G641" s="16" t="s">
        <v>1990</v>
      </c>
      <c r="H641" s="14">
        <v>1606.34</v>
      </c>
      <c r="I641" s="23">
        <v>1975.81</v>
      </c>
      <c r="J641" s="27" t="s">
        <v>678</v>
      </c>
    </row>
    <row r="642" spans="1:10" s="2" customFormat="1" ht="45" customHeight="1">
      <c r="A642" s="18">
        <v>636</v>
      </c>
      <c r="B642" s="50" t="s">
        <v>674</v>
      </c>
      <c r="C642" s="50" t="s">
        <v>679</v>
      </c>
      <c r="D642" s="41" t="s">
        <v>675</v>
      </c>
      <c r="E642" s="13"/>
      <c r="F642" s="38" t="s">
        <v>2064</v>
      </c>
      <c r="G642" s="16" t="s">
        <v>2065</v>
      </c>
      <c r="H642" s="14">
        <v>445.98</v>
      </c>
      <c r="I642" s="23">
        <v>548.55999999999995</v>
      </c>
      <c r="J642" s="27" t="s">
        <v>678</v>
      </c>
    </row>
    <row r="643" spans="1:10" s="2" customFormat="1" ht="45" customHeight="1">
      <c r="A643" s="18">
        <v>637</v>
      </c>
      <c r="B643" s="50" t="s">
        <v>789</v>
      </c>
      <c r="C643" s="50" t="s">
        <v>2066</v>
      </c>
      <c r="D643" s="41" t="s">
        <v>1575</v>
      </c>
      <c r="E643" s="13" t="s">
        <v>1576</v>
      </c>
      <c r="F643" s="38" t="s">
        <v>2067</v>
      </c>
      <c r="G643" s="16" t="s">
        <v>1990</v>
      </c>
      <c r="H643" s="14">
        <v>13007.84</v>
      </c>
      <c r="I643" s="23">
        <v>14049.62</v>
      </c>
      <c r="J643" s="27" t="s">
        <v>678</v>
      </c>
    </row>
    <row r="644" spans="1:10" s="2" customFormat="1" ht="50.25" customHeight="1">
      <c r="A644" s="18">
        <v>638</v>
      </c>
      <c r="B644" s="111" t="s">
        <v>2072</v>
      </c>
      <c r="C644" s="112" t="s">
        <v>2068</v>
      </c>
      <c r="D644" s="140" t="s">
        <v>2069</v>
      </c>
      <c r="E644" s="114"/>
      <c r="F644" s="141" t="s">
        <v>2071</v>
      </c>
      <c r="G644" s="137" t="s">
        <v>2070</v>
      </c>
      <c r="H644" s="138">
        <v>250</v>
      </c>
      <c r="I644" s="139">
        <v>250</v>
      </c>
      <c r="J644" s="142" t="s">
        <v>907</v>
      </c>
    </row>
    <row r="645" spans="1:10" s="2" customFormat="1" ht="45" customHeight="1">
      <c r="A645" s="18">
        <v>639</v>
      </c>
      <c r="B645" s="50" t="s">
        <v>2073</v>
      </c>
      <c r="C645" s="50" t="s">
        <v>2074</v>
      </c>
      <c r="D645" s="41" t="s">
        <v>675</v>
      </c>
      <c r="E645" s="13"/>
      <c r="F645" s="38" t="s">
        <v>603</v>
      </c>
      <c r="G645" s="16" t="s">
        <v>1770</v>
      </c>
      <c r="H645" s="14">
        <v>334.4</v>
      </c>
      <c r="I645" s="23">
        <v>361.15</v>
      </c>
      <c r="J645" s="27" t="s">
        <v>678</v>
      </c>
    </row>
    <row r="646" spans="1:10" s="2" customFormat="1" ht="45" customHeight="1">
      <c r="A646" s="18">
        <v>640</v>
      </c>
      <c r="B646" s="50" t="s">
        <v>1082</v>
      </c>
      <c r="C646" s="50" t="s">
        <v>2075</v>
      </c>
      <c r="D646" s="41" t="s">
        <v>703</v>
      </c>
      <c r="E646" s="13" t="s">
        <v>704</v>
      </c>
      <c r="F646" s="38" t="s">
        <v>2076</v>
      </c>
      <c r="G646" s="16" t="s">
        <v>1977</v>
      </c>
      <c r="H646" s="14">
        <v>322.98</v>
      </c>
      <c r="I646" s="23">
        <v>397.27</v>
      </c>
      <c r="J646" s="27" t="s">
        <v>678</v>
      </c>
    </row>
    <row r="647" spans="1:10" s="2" customFormat="1" ht="45" customHeight="1">
      <c r="A647" s="18">
        <v>641</v>
      </c>
      <c r="B647" s="50" t="s">
        <v>1083</v>
      </c>
      <c r="C647" s="50" t="s">
        <v>2077</v>
      </c>
      <c r="D647" s="41" t="s">
        <v>1085</v>
      </c>
      <c r="E647" s="13" t="s">
        <v>1086</v>
      </c>
      <c r="F647" s="38" t="s">
        <v>2078</v>
      </c>
      <c r="G647" s="16" t="s">
        <v>2079</v>
      </c>
      <c r="H647" s="14">
        <v>5295.5</v>
      </c>
      <c r="I647" s="23">
        <v>5295.5</v>
      </c>
      <c r="J647" s="27" t="s">
        <v>678</v>
      </c>
    </row>
    <row r="648" spans="1:10" s="2" customFormat="1" ht="45" customHeight="1">
      <c r="A648" s="18">
        <v>642</v>
      </c>
      <c r="B648" s="50" t="s">
        <v>2080</v>
      </c>
      <c r="C648" s="50" t="s">
        <v>2081</v>
      </c>
      <c r="D648" s="41" t="s">
        <v>675</v>
      </c>
      <c r="E648" s="13"/>
      <c r="F648" s="38" t="s">
        <v>2082</v>
      </c>
      <c r="G648" s="16" t="s">
        <v>2083</v>
      </c>
      <c r="H648" s="14">
        <v>409.47</v>
      </c>
      <c r="I648" s="23">
        <v>503.65</v>
      </c>
      <c r="J648" s="27" t="s">
        <v>690</v>
      </c>
    </row>
    <row r="649" spans="1:10" s="2" customFormat="1" ht="45" customHeight="1">
      <c r="A649" s="18">
        <v>643</v>
      </c>
      <c r="B649" s="50" t="s">
        <v>1109</v>
      </c>
      <c r="C649" s="50" t="s">
        <v>2084</v>
      </c>
      <c r="D649" s="41" t="s">
        <v>1111</v>
      </c>
      <c r="E649" s="13"/>
      <c r="F649" s="38" t="s">
        <v>2085</v>
      </c>
      <c r="G649" s="16" t="s">
        <v>1990</v>
      </c>
      <c r="H649" s="14">
        <v>2077.5</v>
      </c>
      <c r="I649" s="23">
        <v>2555.33</v>
      </c>
      <c r="J649" s="27" t="s">
        <v>678</v>
      </c>
    </row>
    <row r="650" spans="1:10" s="2" customFormat="1" ht="45" customHeight="1">
      <c r="A650" s="18">
        <v>644</v>
      </c>
      <c r="B650" s="50" t="s">
        <v>15</v>
      </c>
      <c r="C650" s="50" t="s">
        <v>2086</v>
      </c>
      <c r="D650" s="41" t="s">
        <v>2087</v>
      </c>
      <c r="E650" s="13" t="s">
        <v>1735</v>
      </c>
      <c r="F650" s="38" t="s">
        <v>2088</v>
      </c>
      <c r="G650" s="16" t="s">
        <v>2018</v>
      </c>
      <c r="H650" s="14">
        <v>43.66</v>
      </c>
      <c r="I650" s="23">
        <v>53.7</v>
      </c>
      <c r="J650" s="27" t="s">
        <v>710</v>
      </c>
    </row>
    <row r="651" spans="1:10" s="2" customFormat="1" ht="45" customHeight="1">
      <c r="A651" s="18">
        <v>645</v>
      </c>
      <c r="B651" s="50" t="s">
        <v>2089</v>
      </c>
      <c r="C651" s="50" t="s">
        <v>2090</v>
      </c>
      <c r="D651" s="41" t="s">
        <v>2091</v>
      </c>
      <c r="E651" s="13" t="s">
        <v>2024</v>
      </c>
      <c r="F651" s="38" t="s">
        <v>2092</v>
      </c>
      <c r="G651" s="16" t="s">
        <v>2000</v>
      </c>
      <c r="H651" s="14">
        <v>148.1</v>
      </c>
      <c r="I651" s="23">
        <v>182.16</v>
      </c>
      <c r="J651" s="27" t="s">
        <v>710</v>
      </c>
    </row>
    <row r="652" spans="1:10" s="2" customFormat="1" ht="45" customHeight="1">
      <c r="A652" s="18">
        <v>646</v>
      </c>
      <c r="B652" s="50" t="s">
        <v>525</v>
      </c>
      <c r="C652" s="50" t="s">
        <v>2093</v>
      </c>
      <c r="D652" s="41" t="s">
        <v>2094</v>
      </c>
      <c r="E652" s="13" t="s">
        <v>1735</v>
      </c>
      <c r="F652" s="38" t="s">
        <v>2095</v>
      </c>
      <c r="G652" s="16" t="s">
        <v>2096</v>
      </c>
      <c r="H652" s="14">
        <v>600</v>
      </c>
      <c r="I652" s="23">
        <v>738</v>
      </c>
      <c r="J652" s="27" t="s">
        <v>875</v>
      </c>
    </row>
    <row r="653" spans="1:10" s="2" customFormat="1" ht="45" customHeight="1">
      <c r="A653" s="18">
        <v>647</v>
      </c>
      <c r="B653" s="50" t="s">
        <v>1059</v>
      </c>
      <c r="C653" s="50" t="s">
        <v>2097</v>
      </c>
      <c r="D653" s="41" t="s">
        <v>2098</v>
      </c>
      <c r="E653" s="13"/>
      <c r="F653" s="38" t="s">
        <v>2099</v>
      </c>
      <c r="G653" s="16" t="s">
        <v>1825</v>
      </c>
      <c r="H653" s="14">
        <v>43.65</v>
      </c>
      <c r="I653" s="23">
        <v>53.69</v>
      </c>
      <c r="J653" s="27" t="s">
        <v>710</v>
      </c>
    </row>
    <row r="654" spans="1:10" s="2" customFormat="1" ht="45" customHeight="1">
      <c r="A654" s="18">
        <v>648</v>
      </c>
      <c r="B654" s="50" t="s">
        <v>1154</v>
      </c>
      <c r="C654" s="50" t="s">
        <v>2100</v>
      </c>
      <c r="D654" s="41" t="s">
        <v>1485</v>
      </c>
      <c r="E654" s="13"/>
      <c r="F654" s="38" t="s">
        <v>2101</v>
      </c>
      <c r="G654" s="16" t="s">
        <v>1825</v>
      </c>
      <c r="H654" s="14">
        <v>230.43</v>
      </c>
      <c r="I654" s="23">
        <v>283.43</v>
      </c>
      <c r="J654" s="27" t="s">
        <v>710</v>
      </c>
    </row>
    <row r="655" spans="1:10" s="2" customFormat="1" ht="45" customHeight="1">
      <c r="A655" s="18">
        <v>649</v>
      </c>
      <c r="B655" s="50" t="s">
        <v>1313</v>
      </c>
      <c r="C655" s="50" t="s">
        <v>2102</v>
      </c>
      <c r="D655" s="41" t="s">
        <v>848</v>
      </c>
      <c r="E655" s="13" t="s">
        <v>172</v>
      </c>
      <c r="F655" s="38" t="s">
        <v>2103</v>
      </c>
      <c r="G655" s="16" t="s">
        <v>2018</v>
      </c>
      <c r="H655" s="14">
        <v>1700</v>
      </c>
      <c r="I655" s="23">
        <v>1700</v>
      </c>
      <c r="J655" s="27" t="s">
        <v>988</v>
      </c>
    </row>
    <row r="656" spans="1:10" s="2" customFormat="1" ht="45" customHeight="1">
      <c r="A656" s="18">
        <v>650</v>
      </c>
      <c r="B656" s="50" t="s">
        <v>789</v>
      </c>
      <c r="C656" s="50" t="s">
        <v>2104</v>
      </c>
      <c r="D656" s="41" t="s">
        <v>791</v>
      </c>
      <c r="E656" s="79"/>
      <c r="F656" s="38" t="s">
        <v>2105</v>
      </c>
      <c r="G656" s="16" t="s">
        <v>2106</v>
      </c>
      <c r="H656" s="14">
        <v>158.9</v>
      </c>
      <c r="I656" s="23">
        <v>171.61</v>
      </c>
      <c r="J656" s="27" t="s">
        <v>678</v>
      </c>
    </row>
    <row r="657" spans="1:10" s="2" customFormat="1" ht="45" customHeight="1">
      <c r="A657" s="18">
        <v>651</v>
      </c>
      <c r="B657" s="50" t="s">
        <v>1154</v>
      </c>
      <c r="C657" s="50" t="s">
        <v>2107</v>
      </c>
      <c r="D657" s="41" t="s">
        <v>1172</v>
      </c>
      <c r="E657" s="13"/>
      <c r="F657" s="38" t="s">
        <v>2108</v>
      </c>
      <c r="G657" s="16" t="s">
        <v>2109</v>
      </c>
      <c r="H657" s="14">
        <v>1577.66</v>
      </c>
      <c r="I657" s="23">
        <v>1940.52</v>
      </c>
      <c r="J657" s="27" t="s">
        <v>710</v>
      </c>
    </row>
    <row r="658" spans="1:10" s="2" customFormat="1" ht="45" customHeight="1">
      <c r="A658" s="18">
        <v>652</v>
      </c>
      <c r="B658" s="50" t="s">
        <v>2110</v>
      </c>
      <c r="C658" s="50" t="s">
        <v>2111</v>
      </c>
      <c r="D658" s="41" t="s">
        <v>2112</v>
      </c>
      <c r="E658" s="13" t="s">
        <v>1627</v>
      </c>
      <c r="F658" s="38" t="s">
        <v>1132</v>
      </c>
      <c r="G658" s="16" t="s">
        <v>2113</v>
      </c>
      <c r="H658" s="14">
        <v>351.85</v>
      </c>
      <c r="I658" s="23">
        <v>380</v>
      </c>
      <c r="J658" s="27" t="s">
        <v>710</v>
      </c>
    </row>
    <row r="659" spans="1:10" s="2" customFormat="1" ht="45" customHeight="1">
      <c r="A659" s="18">
        <v>653</v>
      </c>
      <c r="B659" s="50" t="s">
        <v>2114</v>
      </c>
      <c r="C659" s="50" t="s">
        <v>2115</v>
      </c>
      <c r="D659" s="41" t="s">
        <v>675</v>
      </c>
      <c r="E659" s="13"/>
      <c r="F659" s="38" t="s">
        <v>2116</v>
      </c>
      <c r="G659" s="16" t="s">
        <v>2117</v>
      </c>
      <c r="H659" s="14">
        <v>285.3</v>
      </c>
      <c r="I659" s="23">
        <v>305.42</v>
      </c>
      <c r="J659" s="27" t="s">
        <v>834</v>
      </c>
    </row>
    <row r="660" spans="1:10" s="2" customFormat="1" ht="45" customHeight="1">
      <c r="A660" s="18">
        <v>654</v>
      </c>
      <c r="B660" s="50" t="s">
        <v>1336</v>
      </c>
      <c r="C660" s="50" t="s">
        <v>2118</v>
      </c>
      <c r="D660" s="41" t="s">
        <v>939</v>
      </c>
      <c r="E660" s="13"/>
      <c r="F660" s="38" t="s">
        <v>2119</v>
      </c>
      <c r="G660" s="16" t="s">
        <v>1990</v>
      </c>
      <c r="H660" s="14">
        <v>579</v>
      </c>
      <c r="I660" s="23">
        <v>712.17</v>
      </c>
      <c r="J660" s="27" t="s">
        <v>678</v>
      </c>
    </row>
    <row r="661" spans="1:10" s="2" customFormat="1" ht="45" customHeight="1">
      <c r="A661" s="18">
        <v>655</v>
      </c>
      <c r="B661" s="50" t="s">
        <v>2120</v>
      </c>
      <c r="C661" s="50" t="s">
        <v>2115</v>
      </c>
      <c r="D661" s="41" t="s">
        <v>2128</v>
      </c>
      <c r="E661" s="13"/>
      <c r="F661" s="38" t="s">
        <v>694</v>
      </c>
      <c r="G661" s="16" t="s">
        <v>2121</v>
      </c>
      <c r="H661" s="14"/>
      <c r="I661" s="23">
        <v>230</v>
      </c>
      <c r="J661" s="27" t="s">
        <v>834</v>
      </c>
    </row>
    <row r="662" spans="1:10" s="2" customFormat="1" ht="45" customHeight="1">
      <c r="A662" s="18">
        <v>656</v>
      </c>
      <c r="B662" s="50" t="s">
        <v>2122</v>
      </c>
      <c r="C662" s="50" t="s">
        <v>2123</v>
      </c>
      <c r="D662" s="41" t="s">
        <v>2124</v>
      </c>
      <c r="E662" s="13" t="s">
        <v>2125</v>
      </c>
      <c r="F662" s="38" t="s">
        <v>1005</v>
      </c>
      <c r="G662" s="16" t="s">
        <v>2117</v>
      </c>
      <c r="H662" s="14">
        <v>187.08</v>
      </c>
      <c r="I662" s="23">
        <v>206.35</v>
      </c>
      <c r="J662" s="27" t="s">
        <v>189</v>
      </c>
    </row>
    <row r="663" spans="1:10" s="2" customFormat="1" ht="45" customHeight="1">
      <c r="A663" s="18">
        <v>657</v>
      </c>
      <c r="B663" s="50" t="s">
        <v>1357</v>
      </c>
      <c r="C663" s="50" t="s">
        <v>2115</v>
      </c>
      <c r="D663" s="41" t="s">
        <v>2128</v>
      </c>
      <c r="E663" s="13"/>
      <c r="F663" s="38" t="s">
        <v>2126</v>
      </c>
      <c r="G663" s="16" t="s">
        <v>2127</v>
      </c>
      <c r="H663" s="14">
        <v>47.1</v>
      </c>
      <c r="I663" s="23">
        <v>49.46</v>
      </c>
      <c r="J663" s="27" t="s">
        <v>834</v>
      </c>
    </row>
    <row r="664" spans="1:10" s="2" customFormat="1" ht="45" customHeight="1">
      <c r="A664" s="18">
        <v>658</v>
      </c>
      <c r="B664" s="50" t="s">
        <v>1154</v>
      </c>
      <c r="C664" s="50" t="s">
        <v>2129</v>
      </c>
      <c r="D664" s="41" t="s">
        <v>2197</v>
      </c>
      <c r="E664" s="13" t="s">
        <v>1156</v>
      </c>
      <c r="F664" s="38" t="s">
        <v>2130</v>
      </c>
      <c r="G664" s="16" t="s">
        <v>2000</v>
      </c>
      <c r="H664" s="14">
        <v>18.5</v>
      </c>
      <c r="I664" s="23">
        <v>22.76</v>
      </c>
      <c r="J664" s="27" t="s">
        <v>189</v>
      </c>
    </row>
    <row r="665" spans="1:10" s="2" customFormat="1" ht="45" customHeight="1">
      <c r="A665" s="18">
        <v>659</v>
      </c>
      <c r="B665" s="50" t="s">
        <v>3</v>
      </c>
      <c r="C665" s="50" t="s">
        <v>2131</v>
      </c>
      <c r="D665" s="41" t="s">
        <v>2132</v>
      </c>
      <c r="E665" s="13" t="s">
        <v>2049</v>
      </c>
      <c r="F665" s="38" t="s">
        <v>1217</v>
      </c>
      <c r="G665" s="16" t="s">
        <v>2133</v>
      </c>
      <c r="H665" s="14">
        <v>57.78</v>
      </c>
      <c r="I665" s="23">
        <v>62.4</v>
      </c>
      <c r="J665" s="27" t="s">
        <v>189</v>
      </c>
    </row>
    <row r="666" spans="1:10" s="2" customFormat="1" ht="45" customHeight="1">
      <c r="A666" s="18">
        <v>660</v>
      </c>
      <c r="B666" s="50" t="s">
        <v>2038</v>
      </c>
      <c r="C666" s="50" t="s">
        <v>2134</v>
      </c>
      <c r="D666" s="41" t="s">
        <v>2135</v>
      </c>
      <c r="E666" s="13" t="s">
        <v>2018</v>
      </c>
      <c r="F666" s="38" t="s">
        <v>2136</v>
      </c>
      <c r="G666" s="16" t="s">
        <v>2096</v>
      </c>
      <c r="H666" s="14">
        <v>100</v>
      </c>
      <c r="I666" s="23">
        <v>123</v>
      </c>
      <c r="J666" s="27" t="s">
        <v>988</v>
      </c>
    </row>
    <row r="667" spans="1:10" s="2" customFormat="1" ht="45" customHeight="1">
      <c r="A667" s="18">
        <v>661</v>
      </c>
      <c r="B667" s="115" t="s">
        <v>1278</v>
      </c>
      <c r="C667" s="115" t="s">
        <v>2137</v>
      </c>
      <c r="D667" s="116" t="s">
        <v>1279</v>
      </c>
      <c r="E667" s="116" t="s">
        <v>823</v>
      </c>
      <c r="F667" s="38" t="s">
        <v>2138</v>
      </c>
      <c r="G667" s="16" t="s">
        <v>2139</v>
      </c>
      <c r="H667" s="14">
        <v>2548.85</v>
      </c>
      <c r="I667" s="23">
        <v>3135.09</v>
      </c>
      <c r="J667" s="27" t="s">
        <v>982</v>
      </c>
    </row>
    <row r="668" spans="1:10" s="2" customFormat="1" ht="45" customHeight="1">
      <c r="A668" s="18">
        <v>662</v>
      </c>
      <c r="B668" s="50" t="s">
        <v>846</v>
      </c>
      <c r="C668" s="50" t="s">
        <v>2140</v>
      </c>
      <c r="D668" s="41" t="s">
        <v>848</v>
      </c>
      <c r="E668" s="13" t="s">
        <v>849</v>
      </c>
      <c r="F668" s="38" t="s">
        <v>540</v>
      </c>
      <c r="G668" s="16" t="s">
        <v>2141</v>
      </c>
      <c r="H668" s="14">
        <v>2500</v>
      </c>
      <c r="I668" s="23">
        <v>3075</v>
      </c>
      <c r="J668" s="27" t="s">
        <v>678</v>
      </c>
    </row>
    <row r="669" spans="1:10" s="2" customFormat="1" ht="45" customHeight="1">
      <c r="A669" s="18">
        <v>663</v>
      </c>
      <c r="B669" s="50" t="s">
        <v>81</v>
      </c>
      <c r="C669" s="50" t="s">
        <v>2142</v>
      </c>
      <c r="D669" s="41" t="s">
        <v>2143</v>
      </c>
      <c r="E669" s="13" t="s">
        <v>2024</v>
      </c>
      <c r="F669" s="38" t="s">
        <v>2144</v>
      </c>
      <c r="G669" s="16" t="s">
        <v>2145</v>
      </c>
      <c r="H669" s="14">
        <v>3988</v>
      </c>
      <c r="I669" s="23">
        <v>4905.24</v>
      </c>
      <c r="J669" s="27" t="s">
        <v>189</v>
      </c>
    </row>
    <row r="670" spans="1:10" s="2" customFormat="1" ht="45" customHeight="1">
      <c r="A670" s="18">
        <v>664</v>
      </c>
      <c r="B670" s="50" t="s">
        <v>2146</v>
      </c>
      <c r="C670" s="50" t="s">
        <v>2147</v>
      </c>
      <c r="D670" s="41" t="s">
        <v>2148</v>
      </c>
      <c r="E670" s="13" t="s">
        <v>2049</v>
      </c>
      <c r="F670" s="38" t="s">
        <v>2149</v>
      </c>
      <c r="G670" s="16" t="s">
        <v>2150</v>
      </c>
      <c r="H670" s="14">
        <v>1414.63</v>
      </c>
      <c r="I670" s="23">
        <v>1740</v>
      </c>
      <c r="J670" s="27" t="s">
        <v>189</v>
      </c>
    </row>
    <row r="671" spans="1:10" s="2" customFormat="1" ht="45" customHeight="1">
      <c r="A671" s="18">
        <v>665</v>
      </c>
      <c r="B671" s="50" t="s">
        <v>2151</v>
      </c>
      <c r="C671" s="50" t="s">
        <v>2152</v>
      </c>
      <c r="D671" s="41" t="s">
        <v>2153</v>
      </c>
      <c r="E671" s="13" t="s">
        <v>2049</v>
      </c>
      <c r="F671" s="38" t="s">
        <v>2154</v>
      </c>
      <c r="G671" s="16" t="s">
        <v>2145</v>
      </c>
      <c r="H671" s="14">
        <v>1700</v>
      </c>
      <c r="I671" s="23">
        <v>1836</v>
      </c>
      <c r="J671" s="27" t="s">
        <v>982</v>
      </c>
    </row>
    <row r="672" spans="1:10" s="2" customFormat="1" ht="45" customHeight="1">
      <c r="A672" s="18">
        <v>666</v>
      </c>
      <c r="B672" s="50" t="s">
        <v>1000</v>
      </c>
      <c r="C672" s="50" t="s">
        <v>2155</v>
      </c>
      <c r="D672" s="41" t="s">
        <v>2156</v>
      </c>
      <c r="E672" s="13" t="s">
        <v>365</v>
      </c>
      <c r="F672" s="38" t="s">
        <v>807</v>
      </c>
      <c r="G672" s="16" t="s">
        <v>2096</v>
      </c>
      <c r="H672" s="14">
        <v>2200</v>
      </c>
      <c r="I672" s="23">
        <f>H672*1.23</f>
        <v>2706</v>
      </c>
      <c r="J672" s="27" t="s">
        <v>690</v>
      </c>
    </row>
    <row r="673" spans="1:10" s="2" customFormat="1" ht="45" customHeight="1">
      <c r="A673" s="18">
        <v>667</v>
      </c>
      <c r="B673" s="50" t="s">
        <v>2157</v>
      </c>
      <c r="C673" s="50" t="s">
        <v>2158</v>
      </c>
      <c r="D673" s="41" t="s">
        <v>2159</v>
      </c>
      <c r="E673" s="13" t="s">
        <v>2049</v>
      </c>
      <c r="F673" s="38" t="s">
        <v>2160</v>
      </c>
      <c r="G673" s="16" t="s">
        <v>2096</v>
      </c>
      <c r="H673" s="14">
        <v>8100</v>
      </c>
      <c r="I673" s="23">
        <f>H673*1.23</f>
        <v>9963</v>
      </c>
      <c r="J673" s="27" t="s">
        <v>698</v>
      </c>
    </row>
    <row r="674" spans="1:10" s="2" customFormat="1" ht="45" customHeight="1">
      <c r="A674" s="18">
        <v>668</v>
      </c>
      <c r="B674" s="111" t="s">
        <v>2161</v>
      </c>
      <c r="C674" s="111" t="s">
        <v>2162</v>
      </c>
      <c r="D674" s="129" t="s">
        <v>2163</v>
      </c>
      <c r="E674" s="130" t="s">
        <v>2164</v>
      </c>
      <c r="F674" s="134" t="s">
        <v>2165</v>
      </c>
      <c r="G674" s="130" t="s">
        <v>2166</v>
      </c>
      <c r="H674" s="143">
        <v>940.44</v>
      </c>
      <c r="I674" s="144">
        <v>1156.74</v>
      </c>
      <c r="J674" s="27" t="s">
        <v>766</v>
      </c>
    </row>
    <row r="675" spans="1:10" s="2" customFormat="1" ht="82.5" customHeight="1">
      <c r="A675" s="18">
        <v>669</v>
      </c>
      <c r="B675" s="50" t="s">
        <v>789</v>
      </c>
      <c r="C675" s="50" t="s">
        <v>2167</v>
      </c>
      <c r="D675" s="41" t="s">
        <v>791</v>
      </c>
      <c r="E675" s="13"/>
      <c r="F675" s="38" t="s">
        <v>2168</v>
      </c>
      <c r="G675" s="16" t="s">
        <v>2169</v>
      </c>
      <c r="H675" s="14">
        <v>127.9</v>
      </c>
      <c r="I675" s="23">
        <v>138.12</v>
      </c>
      <c r="J675" s="27" t="s">
        <v>678</v>
      </c>
    </row>
    <row r="676" spans="1:10" s="2" customFormat="1" ht="45" customHeight="1">
      <c r="A676" s="18">
        <v>670</v>
      </c>
      <c r="B676" s="50" t="s">
        <v>930</v>
      </c>
      <c r="C676" s="50" t="s">
        <v>2170</v>
      </c>
      <c r="D676" s="41" t="s">
        <v>932</v>
      </c>
      <c r="E676" s="13"/>
      <c r="F676" s="38" t="s">
        <v>2172</v>
      </c>
      <c r="G676" s="16" t="s">
        <v>2141</v>
      </c>
      <c r="H676" s="14">
        <v>122.06</v>
      </c>
      <c r="I676" s="23">
        <v>150.13</v>
      </c>
      <c r="J676" s="27" t="s">
        <v>678</v>
      </c>
    </row>
    <row r="677" spans="1:10" s="2" customFormat="1" ht="45" customHeight="1">
      <c r="A677" s="18">
        <v>671</v>
      </c>
      <c r="B677" s="50" t="s">
        <v>930</v>
      </c>
      <c r="C677" s="50" t="s">
        <v>2171</v>
      </c>
      <c r="D677" s="41" t="s">
        <v>932</v>
      </c>
      <c r="E677" s="13"/>
      <c r="F677" s="38" t="s">
        <v>2173</v>
      </c>
      <c r="G677" s="16" t="s">
        <v>2141</v>
      </c>
      <c r="H677" s="14">
        <v>212.54</v>
      </c>
      <c r="I677" s="23">
        <v>261.42</v>
      </c>
      <c r="J677" s="27" t="s">
        <v>678</v>
      </c>
    </row>
    <row r="678" spans="1:10" s="2" customFormat="1" ht="45" customHeight="1">
      <c r="A678" s="18">
        <v>672</v>
      </c>
      <c r="B678" s="50" t="s">
        <v>1259</v>
      </c>
      <c r="C678" s="50" t="s">
        <v>2174</v>
      </c>
      <c r="D678" s="41" t="s">
        <v>913</v>
      </c>
      <c r="E678" s="13" t="s">
        <v>910</v>
      </c>
      <c r="F678" s="38" t="s">
        <v>2175</v>
      </c>
      <c r="G678" s="16" t="s">
        <v>2176</v>
      </c>
      <c r="H678" s="14">
        <v>25</v>
      </c>
      <c r="I678" s="23">
        <v>30.75</v>
      </c>
      <c r="J678" s="27" t="s">
        <v>678</v>
      </c>
    </row>
    <row r="679" spans="1:10" s="2" customFormat="1" ht="45" customHeight="1">
      <c r="A679" s="18">
        <v>673</v>
      </c>
      <c r="B679" s="50" t="s">
        <v>2177</v>
      </c>
      <c r="C679" s="50" t="s">
        <v>2178</v>
      </c>
      <c r="D679" s="41" t="s">
        <v>2179</v>
      </c>
      <c r="E679" s="13" t="s">
        <v>449</v>
      </c>
      <c r="F679" s="38" t="s">
        <v>2180</v>
      </c>
      <c r="G679" s="16" t="s">
        <v>2164</v>
      </c>
      <c r="H679" s="14">
        <v>2200</v>
      </c>
      <c r="I679" s="23">
        <v>2706</v>
      </c>
      <c r="J679" s="27" t="s">
        <v>982</v>
      </c>
    </row>
    <row r="680" spans="1:10" s="2" customFormat="1" ht="45" customHeight="1">
      <c r="A680" s="18">
        <v>674</v>
      </c>
      <c r="B680" s="50" t="s">
        <v>2181</v>
      </c>
      <c r="C680" s="50" t="s">
        <v>2182</v>
      </c>
      <c r="D680" s="41"/>
      <c r="E680" s="13"/>
      <c r="F680" s="38" t="s">
        <v>1543</v>
      </c>
      <c r="G680" s="16" t="s">
        <v>2183</v>
      </c>
      <c r="H680" s="14">
        <v>271.95999999999998</v>
      </c>
      <c r="I680" s="23">
        <v>271.95999999999998</v>
      </c>
      <c r="J680" s="27" t="s">
        <v>76</v>
      </c>
    </row>
    <row r="681" spans="1:10" s="2" customFormat="1" ht="45" customHeight="1">
      <c r="A681" s="18">
        <v>675</v>
      </c>
      <c r="B681" s="50" t="s">
        <v>2181</v>
      </c>
      <c r="C681" s="50" t="s">
        <v>2184</v>
      </c>
      <c r="D681" s="41"/>
      <c r="E681" s="13"/>
      <c r="F681" s="38" t="s">
        <v>2185</v>
      </c>
      <c r="G681" s="16" t="s">
        <v>2183</v>
      </c>
      <c r="H681" s="14">
        <v>23.01</v>
      </c>
      <c r="I681" s="23">
        <v>23.01</v>
      </c>
      <c r="J681" s="27" t="s">
        <v>76</v>
      </c>
    </row>
    <row r="682" spans="1:10" s="2" customFormat="1" ht="45" customHeight="1">
      <c r="A682" s="18">
        <v>676</v>
      </c>
      <c r="B682" s="50" t="s">
        <v>2186</v>
      </c>
      <c r="C682" s="50" t="s">
        <v>2187</v>
      </c>
      <c r="D682" s="41" t="s">
        <v>675</v>
      </c>
      <c r="E682" s="13"/>
      <c r="F682" s="38" t="s">
        <v>138</v>
      </c>
      <c r="G682" s="16" t="s">
        <v>1990</v>
      </c>
      <c r="H682" s="14">
        <v>100</v>
      </c>
      <c r="I682" s="23">
        <v>100</v>
      </c>
      <c r="J682" s="27" t="s">
        <v>678</v>
      </c>
    </row>
    <row r="683" spans="1:10" s="2" customFormat="1" ht="45" customHeight="1">
      <c r="A683" s="18">
        <v>677</v>
      </c>
      <c r="B683" s="50" t="s">
        <v>1059</v>
      </c>
      <c r="C683" s="50" t="s">
        <v>2188</v>
      </c>
      <c r="D683" s="41" t="s">
        <v>2189</v>
      </c>
      <c r="E683" s="13" t="s">
        <v>2145</v>
      </c>
      <c r="F683" s="38" t="s">
        <v>2190</v>
      </c>
      <c r="G683" s="16" t="s">
        <v>2139</v>
      </c>
      <c r="H683" s="14">
        <v>251.84</v>
      </c>
      <c r="I683" s="23">
        <v>309.76</v>
      </c>
      <c r="J683" s="27" t="s">
        <v>710</v>
      </c>
    </row>
    <row r="684" spans="1:10" s="2" customFormat="1" ht="45" customHeight="1">
      <c r="A684" s="18">
        <v>678</v>
      </c>
      <c r="B684" s="50" t="s">
        <v>2191</v>
      </c>
      <c r="C684" s="50" t="s">
        <v>2192</v>
      </c>
      <c r="D684" s="41" t="s">
        <v>2193</v>
      </c>
      <c r="E684" s="13" t="s">
        <v>981</v>
      </c>
      <c r="F684" s="38" t="s">
        <v>2194</v>
      </c>
      <c r="G684" s="16" t="s">
        <v>2139</v>
      </c>
      <c r="H684" s="14">
        <v>3120</v>
      </c>
      <c r="I684" s="23">
        <v>3837.6</v>
      </c>
      <c r="J684" s="27" t="s">
        <v>875</v>
      </c>
    </row>
    <row r="685" spans="1:10" s="2" customFormat="1" ht="45" customHeight="1">
      <c r="A685" s="18">
        <v>679</v>
      </c>
      <c r="B685" s="50" t="s">
        <v>1154</v>
      </c>
      <c r="C685" s="50" t="s">
        <v>2195</v>
      </c>
      <c r="D685" s="41" t="s">
        <v>1172</v>
      </c>
      <c r="E685" s="13"/>
      <c r="F685" s="38" t="s">
        <v>2196</v>
      </c>
      <c r="G685" s="16" t="s">
        <v>2164</v>
      </c>
      <c r="H685" s="14">
        <v>405.91</v>
      </c>
      <c r="I685" s="23">
        <v>499.27</v>
      </c>
      <c r="J685" s="27" t="s">
        <v>710</v>
      </c>
    </row>
    <row r="686" spans="1:10" s="2" customFormat="1" ht="45" customHeight="1">
      <c r="A686" s="18">
        <v>680</v>
      </c>
      <c r="B686" s="50" t="s">
        <v>1154</v>
      </c>
      <c r="C686" s="50" t="s">
        <v>2198</v>
      </c>
      <c r="D686" s="41" t="s">
        <v>1485</v>
      </c>
      <c r="E686" s="13"/>
      <c r="F686" s="38" t="s">
        <v>2199</v>
      </c>
      <c r="G686" s="16" t="s">
        <v>2139</v>
      </c>
      <c r="H686" s="14">
        <v>217.98</v>
      </c>
      <c r="I686" s="23">
        <v>268.12</v>
      </c>
      <c r="J686" s="27" t="s">
        <v>710</v>
      </c>
    </row>
    <row r="687" spans="1:10" s="2" customFormat="1" ht="45" customHeight="1">
      <c r="A687" s="18">
        <v>681</v>
      </c>
      <c r="B687" s="50" t="s">
        <v>815</v>
      </c>
      <c r="C687" s="50" t="s">
        <v>2200</v>
      </c>
      <c r="D687" s="41" t="s">
        <v>1202</v>
      </c>
      <c r="E687" s="13"/>
      <c r="F687" s="38" t="s">
        <v>2201</v>
      </c>
      <c r="G687" s="16" t="s">
        <v>2133</v>
      </c>
      <c r="H687" s="14">
        <v>4.84</v>
      </c>
      <c r="I687" s="23">
        <v>5.95</v>
      </c>
      <c r="J687" s="27" t="s">
        <v>710</v>
      </c>
    </row>
    <row r="688" spans="1:10" s="2" customFormat="1" ht="45" customHeight="1">
      <c r="A688" s="18">
        <v>682</v>
      </c>
      <c r="B688" s="50" t="s">
        <v>1154</v>
      </c>
      <c r="C688" s="50" t="s">
        <v>2202</v>
      </c>
      <c r="D688" s="41" t="s">
        <v>1172</v>
      </c>
      <c r="E688" s="13"/>
      <c r="F688" s="38" t="s">
        <v>2203</v>
      </c>
      <c r="G688" s="16" t="s">
        <v>2139</v>
      </c>
      <c r="H688" s="14">
        <v>166.42</v>
      </c>
      <c r="I688" s="23">
        <v>204.7</v>
      </c>
      <c r="J688" s="27" t="s">
        <v>710</v>
      </c>
    </row>
    <row r="689" spans="1:10" s="2" customFormat="1" ht="45" customHeight="1">
      <c r="A689" s="18">
        <v>683</v>
      </c>
      <c r="B689" s="50" t="s">
        <v>2204</v>
      </c>
      <c r="C689" s="50" t="s">
        <v>2205</v>
      </c>
      <c r="D689" s="41" t="s">
        <v>2206</v>
      </c>
      <c r="E689" s="13" t="s">
        <v>2139</v>
      </c>
      <c r="F689" s="38" t="s">
        <v>2207</v>
      </c>
      <c r="G689" s="16" t="s">
        <v>2208</v>
      </c>
      <c r="H689" s="14">
        <v>106.8</v>
      </c>
      <c r="I689" s="23">
        <f>H689*1.23</f>
        <v>131.364</v>
      </c>
      <c r="J689" s="27" t="s">
        <v>698</v>
      </c>
    </row>
    <row r="690" spans="1:10" s="2" customFormat="1" ht="45" customHeight="1">
      <c r="A690" s="18">
        <v>684</v>
      </c>
      <c r="B690" s="50" t="s">
        <v>2052</v>
      </c>
      <c r="C690" s="50" t="s">
        <v>2209</v>
      </c>
      <c r="D690" s="41" t="s">
        <v>2210</v>
      </c>
      <c r="E690" s="13" t="s">
        <v>2139</v>
      </c>
      <c r="F690" s="38" t="s">
        <v>2211</v>
      </c>
      <c r="G690" s="16" t="s">
        <v>2164</v>
      </c>
      <c r="H690" s="14">
        <v>330</v>
      </c>
      <c r="I690" s="23">
        <f>H690*1.23</f>
        <v>405.9</v>
      </c>
      <c r="J690" s="27" t="s">
        <v>698</v>
      </c>
    </row>
    <row r="691" spans="1:10" s="2" customFormat="1" ht="45" customHeight="1">
      <c r="A691" s="18">
        <v>685</v>
      </c>
      <c r="B691" s="111" t="s">
        <v>952</v>
      </c>
      <c r="C691" s="111" t="s">
        <v>2212</v>
      </c>
      <c r="D691" s="41"/>
      <c r="E691" s="13"/>
      <c r="F691" s="134" t="s">
        <v>2213</v>
      </c>
      <c r="G691" s="130" t="s">
        <v>2214</v>
      </c>
      <c r="H691" s="132">
        <v>500</v>
      </c>
      <c r="I691" s="133">
        <v>615</v>
      </c>
      <c r="J691" s="27" t="s">
        <v>766</v>
      </c>
    </row>
    <row r="692" spans="1:10" s="2" customFormat="1" ht="45" customHeight="1">
      <c r="A692" s="18">
        <v>686</v>
      </c>
      <c r="B692" s="50" t="s">
        <v>674</v>
      </c>
      <c r="C692" s="50" t="s">
        <v>679</v>
      </c>
      <c r="D692" s="41" t="s">
        <v>675</v>
      </c>
      <c r="E692" s="13"/>
      <c r="F692" s="38" t="s">
        <v>2215</v>
      </c>
      <c r="G692" s="16" t="s">
        <v>2216</v>
      </c>
      <c r="H692" s="14">
        <v>373.31</v>
      </c>
      <c r="I692" s="23">
        <v>459.17</v>
      </c>
      <c r="J692" s="27" t="s">
        <v>678</v>
      </c>
    </row>
    <row r="693" spans="1:10" s="2" customFormat="1" ht="45" customHeight="1">
      <c r="A693" s="18">
        <v>687</v>
      </c>
      <c r="B693" s="50" t="s">
        <v>1275</v>
      </c>
      <c r="C693" s="50" t="s">
        <v>2218</v>
      </c>
      <c r="D693" s="41" t="s">
        <v>962</v>
      </c>
      <c r="E693" s="13" t="s">
        <v>963</v>
      </c>
      <c r="F693" s="38" t="s">
        <v>2219</v>
      </c>
      <c r="G693" s="16" t="s">
        <v>2216</v>
      </c>
      <c r="H693" s="14">
        <v>350</v>
      </c>
      <c r="I693" s="23">
        <v>430.5</v>
      </c>
      <c r="J693" s="27" t="s">
        <v>678</v>
      </c>
    </row>
    <row r="694" spans="1:10" s="2" customFormat="1" ht="45" customHeight="1">
      <c r="A694" s="18">
        <v>688</v>
      </c>
      <c r="B694" s="50" t="s">
        <v>970</v>
      </c>
      <c r="C694" s="50" t="s">
        <v>2220</v>
      </c>
      <c r="D694" s="41" t="s">
        <v>972</v>
      </c>
      <c r="E694" s="13" t="s">
        <v>973</v>
      </c>
      <c r="F694" s="38" t="s">
        <v>2221</v>
      </c>
      <c r="G694" s="16" t="s">
        <v>2222</v>
      </c>
      <c r="H694" s="14">
        <v>1177.44</v>
      </c>
      <c r="I694" s="23">
        <v>1448.25</v>
      </c>
      <c r="J694" s="27" t="s">
        <v>678</v>
      </c>
    </row>
    <row r="695" spans="1:10" s="2" customFormat="1" ht="48.75" customHeight="1">
      <c r="A695" s="18">
        <v>689</v>
      </c>
      <c r="B695" s="111" t="s">
        <v>2223</v>
      </c>
      <c r="C695" s="112" t="s">
        <v>2068</v>
      </c>
      <c r="D695" s="140" t="s">
        <v>2069</v>
      </c>
      <c r="E695" s="114"/>
      <c r="F695" s="141" t="s">
        <v>2224</v>
      </c>
      <c r="G695" s="16" t="s">
        <v>2225</v>
      </c>
      <c r="H695" s="14">
        <v>250</v>
      </c>
      <c r="I695" s="23">
        <v>250</v>
      </c>
      <c r="J695" s="26" t="s">
        <v>907</v>
      </c>
    </row>
    <row r="696" spans="1:10" s="2" customFormat="1" ht="45" customHeight="1">
      <c r="A696" s="18">
        <v>690</v>
      </c>
      <c r="B696" s="50" t="s">
        <v>778</v>
      </c>
      <c r="C696" s="50" t="s">
        <v>2226</v>
      </c>
      <c r="D696" s="41" t="s">
        <v>675</v>
      </c>
      <c r="E696" s="13"/>
      <c r="F696" s="38" t="s">
        <v>2227</v>
      </c>
      <c r="G696" s="16" t="s">
        <v>2228</v>
      </c>
      <c r="H696" s="14">
        <v>283.39</v>
      </c>
      <c r="I696" s="23">
        <v>348.57</v>
      </c>
      <c r="J696" s="27" t="s">
        <v>678</v>
      </c>
    </row>
    <row r="697" spans="1:10" s="2" customFormat="1" ht="45" customHeight="1">
      <c r="A697" s="18">
        <v>691</v>
      </c>
      <c r="B697" s="50" t="s">
        <v>1154</v>
      </c>
      <c r="C697" s="50" t="s">
        <v>2231</v>
      </c>
      <c r="D697" s="41" t="s">
        <v>1172</v>
      </c>
      <c r="E697" s="13"/>
      <c r="F697" s="38" t="s">
        <v>2230</v>
      </c>
      <c r="G697" s="16" t="s">
        <v>2164</v>
      </c>
      <c r="H697" s="14">
        <v>247.03</v>
      </c>
      <c r="I697" s="23">
        <v>303.85000000000002</v>
      </c>
      <c r="J697" s="27" t="s">
        <v>710</v>
      </c>
    </row>
    <row r="698" spans="1:10" s="2" customFormat="1" ht="45" customHeight="1">
      <c r="A698" s="18">
        <v>692</v>
      </c>
      <c r="B698" s="50" t="s">
        <v>1154</v>
      </c>
      <c r="C698" s="50" t="s">
        <v>2231</v>
      </c>
      <c r="D698" s="41" t="s">
        <v>1172</v>
      </c>
      <c r="E698" s="13"/>
      <c r="F698" s="38" t="s">
        <v>2229</v>
      </c>
      <c r="G698" s="16" t="s">
        <v>2164</v>
      </c>
      <c r="H698" s="14">
        <v>232.54</v>
      </c>
      <c r="I698" s="23">
        <v>286.02</v>
      </c>
      <c r="J698" s="27" t="s">
        <v>710</v>
      </c>
    </row>
    <row r="699" spans="1:10" s="2" customFormat="1" ht="45" customHeight="1">
      <c r="A699" s="18">
        <v>693</v>
      </c>
      <c r="B699" s="50" t="s">
        <v>1154</v>
      </c>
      <c r="C699" s="50" t="s">
        <v>2232</v>
      </c>
      <c r="D699" s="41" t="s">
        <v>1172</v>
      </c>
      <c r="E699" s="13"/>
      <c r="F699" s="38" t="s">
        <v>2233</v>
      </c>
      <c r="G699" s="16" t="s">
        <v>2164</v>
      </c>
      <c r="H699" s="14">
        <v>141.44</v>
      </c>
      <c r="I699" s="23">
        <v>173.97</v>
      </c>
      <c r="J699" s="27" t="s">
        <v>710</v>
      </c>
    </row>
    <row r="700" spans="1:10" s="2" customFormat="1" ht="45" customHeight="1">
      <c r="A700" s="18">
        <v>694</v>
      </c>
      <c r="B700" s="50" t="s">
        <v>811</v>
      </c>
      <c r="C700" s="50" t="s">
        <v>2234</v>
      </c>
      <c r="D700" s="41" t="s">
        <v>1405</v>
      </c>
      <c r="E700" s="13"/>
      <c r="F700" s="38" t="s">
        <v>2235</v>
      </c>
      <c r="G700" s="16" t="s">
        <v>2236</v>
      </c>
      <c r="H700" s="14">
        <v>8965.69</v>
      </c>
      <c r="I700" s="23">
        <v>11027.8</v>
      </c>
      <c r="J700" s="27" t="s">
        <v>710</v>
      </c>
    </row>
    <row r="701" spans="1:10" s="2" customFormat="1" ht="45" customHeight="1">
      <c r="A701" s="18">
        <v>695</v>
      </c>
      <c r="B701" s="50" t="s">
        <v>1681</v>
      </c>
      <c r="C701" s="50" t="s">
        <v>2237</v>
      </c>
      <c r="D701" s="41" t="s">
        <v>2238</v>
      </c>
      <c r="E701" s="13"/>
      <c r="F701" s="38" t="s">
        <v>2239</v>
      </c>
      <c r="G701" s="16" t="s">
        <v>2166</v>
      </c>
      <c r="H701" s="14">
        <v>150</v>
      </c>
      <c r="I701" s="23">
        <v>162</v>
      </c>
      <c r="J701" s="27" t="s">
        <v>710</v>
      </c>
    </row>
    <row r="702" spans="1:10" s="2" customFormat="1" ht="45" customHeight="1">
      <c r="A702" s="18">
        <v>696</v>
      </c>
      <c r="B702" s="50" t="s">
        <v>2240</v>
      </c>
      <c r="C702" s="50" t="s">
        <v>1383</v>
      </c>
      <c r="D702" s="41" t="s">
        <v>1040</v>
      </c>
      <c r="E702" s="13"/>
      <c r="F702" s="38" t="s">
        <v>2241</v>
      </c>
      <c r="G702" s="16" t="s">
        <v>2242</v>
      </c>
      <c r="H702" s="14">
        <v>367.06</v>
      </c>
      <c r="I702" s="23">
        <v>451.48</v>
      </c>
      <c r="J702" s="27" t="s">
        <v>690</v>
      </c>
    </row>
    <row r="703" spans="1:10" s="2" customFormat="1" ht="45" customHeight="1">
      <c r="A703" s="18">
        <v>697</v>
      </c>
      <c r="B703" s="50" t="s">
        <v>446</v>
      </c>
      <c r="C703" s="50" t="s">
        <v>2243</v>
      </c>
      <c r="D703" s="41" t="s">
        <v>2244</v>
      </c>
      <c r="E703" s="13" t="s">
        <v>2164</v>
      </c>
      <c r="F703" s="38" t="s">
        <v>2245</v>
      </c>
      <c r="G703" s="16" t="s">
        <v>2246</v>
      </c>
      <c r="H703" s="14">
        <v>161.11000000000001</v>
      </c>
      <c r="I703" s="23">
        <v>174</v>
      </c>
      <c r="J703" s="27" t="s">
        <v>710</v>
      </c>
    </row>
    <row r="704" spans="1:10" s="2" customFormat="1" ht="45" customHeight="1">
      <c r="A704" s="18">
        <v>698</v>
      </c>
      <c r="B704" s="50" t="s">
        <v>2247</v>
      </c>
      <c r="C704" s="50" t="s">
        <v>2248</v>
      </c>
      <c r="D704" s="41" t="s">
        <v>2249</v>
      </c>
      <c r="E704" s="13" t="s">
        <v>2164</v>
      </c>
      <c r="F704" s="38" t="s">
        <v>883</v>
      </c>
      <c r="G704" s="16" t="s">
        <v>2250</v>
      </c>
      <c r="H704" s="14">
        <v>406.51</v>
      </c>
      <c r="I704" s="23">
        <v>500</v>
      </c>
      <c r="J704" s="27" t="s">
        <v>710</v>
      </c>
    </row>
    <row r="705" spans="1:10" s="2" customFormat="1" ht="45" customHeight="1">
      <c r="A705" s="18">
        <v>699</v>
      </c>
      <c r="B705" s="50" t="s">
        <v>485</v>
      </c>
      <c r="C705" s="50" t="s">
        <v>2253</v>
      </c>
      <c r="D705" s="41" t="s">
        <v>2251</v>
      </c>
      <c r="E705" s="13" t="s">
        <v>2164</v>
      </c>
      <c r="F705" s="38" t="s">
        <v>2252</v>
      </c>
      <c r="G705" s="16" t="s">
        <v>2246</v>
      </c>
      <c r="H705" s="14">
        <v>1261.3800000000001</v>
      </c>
      <c r="I705" s="23">
        <v>1551.5</v>
      </c>
      <c r="J705" s="27" t="s">
        <v>710</v>
      </c>
    </row>
    <row r="706" spans="1:10" s="2" customFormat="1" ht="45" customHeight="1">
      <c r="A706" s="18">
        <v>700</v>
      </c>
      <c r="B706" s="50" t="s">
        <v>789</v>
      </c>
      <c r="C706" s="50" t="s">
        <v>2254</v>
      </c>
      <c r="D706" s="41" t="s">
        <v>1575</v>
      </c>
      <c r="E706" s="13" t="s">
        <v>1576</v>
      </c>
      <c r="F706" s="38" t="s">
        <v>2255</v>
      </c>
      <c r="G706" s="16" t="s">
        <v>2216</v>
      </c>
      <c r="H706" s="14">
        <v>18725.759999999998</v>
      </c>
      <c r="I706" s="23">
        <v>20225.03</v>
      </c>
      <c r="J706" s="27" t="s">
        <v>678</v>
      </c>
    </row>
    <row r="707" spans="1:10" s="2" customFormat="1" ht="45" customHeight="1">
      <c r="A707" s="18">
        <v>701</v>
      </c>
      <c r="B707" s="50" t="s">
        <v>1154</v>
      </c>
      <c r="C707" s="50" t="s">
        <v>2256</v>
      </c>
      <c r="D707" s="41" t="s">
        <v>1172</v>
      </c>
      <c r="E707" s="13"/>
      <c r="F707" s="38" t="s">
        <v>2257</v>
      </c>
      <c r="G707" s="16" t="s">
        <v>2214</v>
      </c>
      <c r="H707" s="14">
        <v>10271.24</v>
      </c>
      <c r="I707" s="23">
        <v>12633.63</v>
      </c>
      <c r="J707" s="27" t="s">
        <v>710</v>
      </c>
    </row>
    <row r="708" spans="1:10" s="2" customFormat="1" ht="45" customHeight="1">
      <c r="A708" s="18">
        <v>702</v>
      </c>
      <c r="B708" s="50" t="s">
        <v>1320</v>
      </c>
      <c r="C708" s="50" t="s">
        <v>2258</v>
      </c>
      <c r="D708" s="41" t="s">
        <v>2259</v>
      </c>
      <c r="E708" s="13" t="s">
        <v>1325</v>
      </c>
      <c r="F708" s="38" t="s">
        <v>2260</v>
      </c>
      <c r="G708" s="16" t="s">
        <v>2261</v>
      </c>
      <c r="H708" s="14">
        <v>98.4</v>
      </c>
      <c r="I708" s="23">
        <v>106.27</v>
      </c>
      <c r="J708" s="27" t="s">
        <v>988</v>
      </c>
    </row>
    <row r="709" spans="1:10" s="2" customFormat="1" ht="45" customHeight="1">
      <c r="A709" s="18">
        <v>703</v>
      </c>
      <c r="B709" s="50" t="s">
        <v>1154</v>
      </c>
      <c r="C709" s="50" t="s">
        <v>2262</v>
      </c>
      <c r="D709" s="41" t="s">
        <v>1172</v>
      </c>
      <c r="E709" s="13"/>
      <c r="F709" s="38" t="s">
        <v>2263</v>
      </c>
      <c r="G709" s="16" t="s">
        <v>2214</v>
      </c>
      <c r="H709" s="14">
        <v>94.96</v>
      </c>
      <c r="I709" s="23">
        <v>116.8</v>
      </c>
      <c r="J709" s="27" t="s">
        <v>710</v>
      </c>
    </row>
    <row r="710" spans="1:10" s="2" customFormat="1" ht="45" customHeight="1">
      <c r="A710" s="18">
        <v>704</v>
      </c>
      <c r="B710" s="50" t="s">
        <v>1083</v>
      </c>
      <c r="C710" s="50" t="s">
        <v>2264</v>
      </c>
      <c r="D710" s="41" t="s">
        <v>1085</v>
      </c>
      <c r="E710" s="13" t="s">
        <v>1086</v>
      </c>
      <c r="F710" s="38" t="s">
        <v>2265</v>
      </c>
      <c r="G710" s="16" t="s">
        <v>2266</v>
      </c>
      <c r="H710" s="14">
        <v>4447.6000000000004</v>
      </c>
      <c r="I710" s="23">
        <v>4447.6000000000004</v>
      </c>
      <c r="J710" s="27" t="s">
        <v>698</v>
      </c>
    </row>
    <row r="711" spans="1:10" s="2" customFormat="1" ht="45" customHeight="1">
      <c r="A711" s="18">
        <v>705</v>
      </c>
      <c r="B711" s="50" t="s">
        <v>1596</v>
      </c>
      <c r="C711" s="50" t="s">
        <v>2267</v>
      </c>
      <c r="D711" s="41" t="s">
        <v>2268</v>
      </c>
      <c r="E711" s="13" t="s">
        <v>2139</v>
      </c>
      <c r="F711" s="38" t="s">
        <v>2269</v>
      </c>
      <c r="G711" s="16" t="s">
        <v>2270</v>
      </c>
      <c r="H711" s="14">
        <v>17248.72</v>
      </c>
      <c r="I711" s="23">
        <f>H711*1.23</f>
        <v>21215.925600000002</v>
      </c>
      <c r="J711" s="27" t="s">
        <v>698</v>
      </c>
    </row>
    <row r="712" spans="1:10" s="2" customFormat="1" ht="45" customHeight="1">
      <c r="A712" s="18">
        <v>706</v>
      </c>
      <c r="B712" s="50" t="s">
        <v>2271</v>
      </c>
      <c r="C712" s="50" t="s">
        <v>2272</v>
      </c>
      <c r="D712" s="41" t="s">
        <v>675</v>
      </c>
      <c r="E712" s="13"/>
      <c r="F712" s="38" t="s">
        <v>2273</v>
      </c>
      <c r="G712" s="16" t="s">
        <v>2270</v>
      </c>
      <c r="H712" s="14">
        <v>288.39999999999998</v>
      </c>
      <c r="I712" s="23">
        <f>H712*1.23</f>
        <v>354.73199999999997</v>
      </c>
      <c r="J712" s="27" t="s">
        <v>698</v>
      </c>
    </row>
    <row r="713" spans="1:10" s="2" customFormat="1" ht="45" customHeight="1">
      <c r="A713" s="18">
        <v>707</v>
      </c>
      <c r="B713" s="50" t="s">
        <v>2274</v>
      </c>
      <c r="C713" s="50" t="s">
        <v>2275</v>
      </c>
      <c r="D713" s="41" t="s">
        <v>2276</v>
      </c>
      <c r="E713" s="13" t="s">
        <v>2277</v>
      </c>
      <c r="F713" s="38" t="s">
        <v>2278</v>
      </c>
      <c r="G713" s="16" t="s">
        <v>2279</v>
      </c>
      <c r="H713" s="14">
        <v>2404.8000000000002</v>
      </c>
      <c r="I713" s="23">
        <v>2957.9</v>
      </c>
      <c r="J713" s="27" t="s">
        <v>834</v>
      </c>
    </row>
    <row r="714" spans="1:10" s="2" customFormat="1" ht="45" customHeight="1">
      <c r="A714" s="18">
        <v>708</v>
      </c>
      <c r="B714" s="50" t="s">
        <v>15</v>
      </c>
      <c r="C714" s="50" t="s">
        <v>1678</v>
      </c>
      <c r="D714" s="41" t="s">
        <v>675</v>
      </c>
      <c r="E714" s="13"/>
      <c r="F714" s="38" t="s">
        <v>2280</v>
      </c>
      <c r="G714" s="16" t="s">
        <v>2236</v>
      </c>
      <c r="H714" s="14">
        <v>49.7</v>
      </c>
      <c r="I714" s="23">
        <v>54.9</v>
      </c>
      <c r="J714" s="27" t="s">
        <v>484</v>
      </c>
    </row>
    <row r="715" spans="1:10" s="2" customFormat="1" ht="45" customHeight="1">
      <c r="A715" s="18">
        <v>709</v>
      </c>
      <c r="B715" s="50" t="s">
        <v>1154</v>
      </c>
      <c r="C715" s="50" t="s">
        <v>2281</v>
      </c>
      <c r="D715" s="41" t="s">
        <v>1172</v>
      </c>
      <c r="E715" s="13"/>
      <c r="F715" s="38" t="s">
        <v>2282</v>
      </c>
      <c r="G715" s="16" t="s">
        <v>2266</v>
      </c>
      <c r="H715" s="14">
        <v>86.23</v>
      </c>
      <c r="I715" s="23">
        <v>106.06</v>
      </c>
      <c r="J715" s="27" t="s">
        <v>710</v>
      </c>
    </row>
    <row r="716" spans="1:10" s="2" customFormat="1" ht="45" customHeight="1">
      <c r="A716" s="18">
        <v>710</v>
      </c>
      <c r="B716" s="50" t="s">
        <v>582</v>
      </c>
      <c r="C716" s="50" t="s">
        <v>2275</v>
      </c>
      <c r="D716" s="41" t="s">
        <v>2283</v>
      </c>
      <c r="E716" s="13" t="s">
        <v>2277</v>
      </c>
      <c r="F716" s="38" t="s">
        <v>2284</v>
      </c>
      <c r="G716" s="16" t="s">
        <v>2285</v>
      </c>
      <c r="H716" s="14">
        <v>3976.2</v>
      </c>
      <c r="I716" s="23">
        <v>4890.7299999999996</v>
      </c>
      <c r="J716" s="27" t="s">
        <v>834</v>
      </c>
    </row>
    <row r="717" spans="1:10" s="2" customFormat="1" ht="45" customHeight="1">
      <c r="A717" s="18">
        <v>711</v>
      </c>
      <c r="B717" s="50" t="s">
        <v>1154</v>
      </c>
      <c r="C717" s="50" t="s">
        <v>2286</v>
      </c>
      <c r="D717" s="41" t="s">
        <v>1172</v>
      </c>
      <c r="E717" s="13"/>
      <c r="F717" s="38" t="s">
        <v>2287</v>
      </c>
      <c r="G717" s="16" t="s">
        <v>2266</v>
      </c>
      <c r="H717" s="14">
        <v>445.43</v>
      </c>
      <c r="I717" s="23">
        <v>547.88</v>
      </c>
      <c r="J717" s="27" t="s">
        <v>710</v>
      </c>
    </row>
    <row r="718" spans="1:10" s="2" customFormat="1" ht="45" customHeight="1">
      <c r="A718" s="18">
        <v>712</v>
      </c>
      <c r="B718" s="50" t="s">
        <v>818</v>
      </c>
      <c r="C718" s="46" t="s">
        <v>2288</v>
      </c>
      <c r="D718" s="48" t="s">
        <v>820</v>
      </c>
      <c r="E718" s="48" t="s">
        <v>821</v>
      </c>
      <c r="F718" s="38" t="s">
        <v>2289</v>
      </c>
      <c r="G718" s="16" t="s">
        <v>2266</v>
      </c>
      <c r="H718" s="78">
        <v>1750</v>
      </c>
      <c r="I718" s="76">
        <f>H718*1.23</f>
        <v>2152.5</v>
      </c>
      <c r="J718" s="27" t="s">
        <v>698</v>
      </c>
    </row>
    <row r="719" spans="1:10" s="2" customFormat="1" ht="45" customHeight="1">
      <c r="A719" s="18">
        <v>713</v>
      </c>
      <c r="B719" s="50" t="s">
        <v>1336</v>
      </c>
      <c r="C719" s="50" t="s">
        <v>2290</v>
      </c>
      <c r="D719" s="41" t="s">
        <v>939</v>
      </c>
      <c r="E719" s="13"/>
      <c r="F719" s="38" t="s">
        <v>2291</v>
      </c>
      <c r="G719" s="16" t="s">
        <v>2261</v>
      </c>
      <c r="H719" s="14">
        <v>340.4</v>
      </c>
      <c r="I719" s="23">
        <f>H719*1.23</f>
        <v>418.69199999999995</v>
      </c>
      <c r="J719" s="27" t="s">
        <v>698</v>
      </c>
    </row>
    <row r="720" spans="1:10" s="2" customFormat="1" ht="45" customHeight="1">
      <c r="A720" s="18">
        <v>714</v>
      </c>
      <c r="B720" s="50" t="s">
        <v>1705</v>
      </c>
      <c r="C720" s="50" t="s">
        <v>2292</v>
      </c>
      <c r="D720" s="41" t="s">
        <v>2293</v>
      </c>
      <c r="E720" s="13" t="s">
        <v>2270</v>
      </c>
      <c r="F720" s="38" t="s">
        <v>2294</v>
      </c>
      <c r="G720" s="16" t="s">
        <v>2285</v>
      </c>
      <c r="H720" s="14">
        <v>63</v>
      </c>
      <c r="I720" s="23">
        <v>63</v>
      </c>
      <c r="J720" s="27" t="s">
        <v>698</v>
      </c>
    </row>
    <row r="721" spans="1:10" s="2" customFormat="1" ht="45" customHeight="1">
      <c r="A721" s="18">
        <v>715</v>
      </c>
      <c r="B721" s="50" t="s">
        <v>1109</v>
      </c>
      <c r="C721" s="50" t="s">
        <v>2295</v>
      </c>
      <c r="D721" s="41" t="s">
        <v>1111</v>
      </c>
      <c r="E721" s="13"/>
      <c r="F721" s="38" t="s">
        <v>2296</v>
      </c>
      <c r="G721" s="16" t="s">
        <v>2261</v>
      </c>
      <c r="H721" s="14">
        <v>2077.5</v>
      </c>
      <c r="I721" s="23">
        <v>2555.33</v>
      </c>
      <c r="J721" s="27" t="s">
        <v>698</v>
      </c>
    </row>
    <row r="722" spans="1:10" s="2" customFormat="1" ht="45" customHeight="1">
      <c r="A722" s="18">
        <v>716</v>
      </c>
      <c r="B722" s="50" t="s">
        <v>1109</v>
      </c>
      <c r="C722" s="50" t="s">
        <v>2298</v>
      </c>
      <c r="D722" s="41" t="s">
        <v>1111</v>
      </c>
      <c r="E722" s="13"/>
      <c r="F722" s="38" t="s">
        <v>2297</v>
      </c>
      <c r="G722" s="16" t="s">
        <v>2214</v>
      </c>
      <c r="H722" s="14">
        <v>453.6</v>
      </c>
      <c r="I722" s="23">
        <f>H722*1.23</f>
        <v>557.928</v>
      </c>
      <c r="J722" s="27" t="s">
        <v>698</v>
      </c>
    </row>
    <row r="723" spans="1:10" s="2" customFormat="1" ht="45" customHeight="1">
      <c r="A723" s="18">
        <v>717</v>
      </c>
      <c r="B723" s="50" t="s">
        <v>2299</v>
      </c>
      <c r="C723" s="50" t="s">
        <v>2300</v>
      </c>
      <c r="D723" s="41" t="s">
        <v>848</v>
      </c>
      <c r="E723" s="13" t="s">
        <v>1031</v>
      </c>
      <c r="F723" s="38" t="s">
        <v>2301</v>
      </c>
      <c r="G723" s="16" t="s">
        <v>2236</v>
      </c>
      <c r="H723" s="14">
        <v>79</v>
      </c>
      <c r="I723" s="23">
        <v>97.17</v>
      </c>
      <c r="J723" s="27" t="s">
        <v>988</v>
      </c>
    </row>
    <row r="724" spans="1:10" s="2" customFormat="1" ht="45" customHeight="1">
      <c r="A724" s="18">
        <v>718</v>
      </c>
      <c r="B724" s="50" t="s">
        <v>2302</v>
      </c>
      <c r="C724" s="50" t="s">
        <v>2303</v>
      </c>
      <c r="D724" s="41" t="s">
        <v>848</v>
      </c>
      <c r="E724" s="13" t="s">
        <v>2304</v>
      </c>
      <c r="F724" s="38" t="s">
        <v>2305</v>
      </c>
      <c r="G724" s="16" t="s">
        <v>2236</v>
      </c>
      <c r="H724" s="14">
        <v>600</v>
      </c>
      <c r="I724" s="23">
        <v>648</v>
      </c>
      <c r="J724" s="27" t="s">
        <v>988</v>
      </c>
    </row>
    <row r="725" spans="1:10" s="2" customFormat="1" ht="45" customHeight="1">
      <c r="A725" s="18">
        <v>719</v>
      </c>
      <c r="B725" s="50" t="s">
        <v>1320</v>
      </c>
      <c r="C725" s="50" t="s">
        <v>1481</v>
      </c>
      <c r="D725" s="41" t="s">
        <v>848</v>
      </c>
      <c r="E725" s="13"/>
      <c r="F725" s="38" t="s">
        <v>2306</v>
      </c>
      <c r="G725" s="16" t="s">
        <v>2261</v>
      </c>
      <c r="H725" s="14">
        <v>181.2</v>
      </c>
      <c r="I725" s="23">
        <v>195.68</v>
      </c>
      <c r="J725" s="27" t="s">
        <v>710</v>
      </c>
    </row>
    <row r="726" spans="1:10" s="2" customFormat="1" ht="45" customHeight="1">
      <c r="A726" s="18">
        <v>720</v>
      </c>
      <c r="B726" s="50" t="s">
        <v>1320</v>
      </c>
      <c r="C726" s="50" t="s">
        <v>1538</v>
      </c>
      <c r="D726" s="41" t="s">
        <v>2307</v>
      </c>
      <c r="E726" s="13" t="s">
        <v>2096</v>
      </c>
      <c r="F726" s="38" t="s">
        <v>2308</v>
      </c>
      <c r="G726" s="16" t="s">
        <v>2261</v>
      </c>
      <c r="H726" s="14">
        <v>102.6</v>
      </c>
      <c r="I726" s="23">
        <v>110.81</v>
      </c>
      <c r="J726" s="27" t="s">
        <v>710</v>
      </c>
    </row>
    <row r="727" spans="1:10" s="2" customFormat="1" ht="45" customHeight="1">
      <c r="A727" s="18">
        <v>721</v>
      </c>
      <c r="B727" s="50" t="s">
        <v>2309</v>
      </c>
      <c r="C727" s="50" t="s">
        <v>2310</v>
      </c>
      <c r="D727" s="41" t="s">
        <v>2311</v>
      </c>
      <c r="E727" s="13" t="s">
        <v>2096</v>
      </c>
      <c r="F727" s="38" t="s">
        <v>2312</v>
      </c>
      <c r="G727" s="16" t="s">
        <v>2270</v>
      </c>
      <c r="H727" s="14">
        <v>63.48</v>
      </c>
      <c r="I727" s="23">
        <v>78.08</v>
      </c>
      <c r="J727" s="27" t="s">
        <v>710</v>
      </c>
    </row>
    <row r="728" spans="1:10" s="2" customFormat="1" ht="45" customHeight="1">
      <c r="A728" s="18">
        <v>722</v>
      </c>
      <c r="B728" s="50" t="s">
        <v>2313</v>
      </c>
      <c r="C728" s="50" t="s">
        <v>2314</v>
      </c>
      <c r="D728" s="41" t="s">
        <v>2315</v>
      </c>
      <c r="E728" s="13" t="s">
        <v>2096</v>
      </c>
      <c r="F728" s="38" t="s">
        <v>2316</v>
      </c>
      <c r="G728" s="16" t="s">
        <v>2285</v>
      </c>
      <c r="H728" s="14">
        <v>3203.25</v>
      </c>
      <c r="I728" s="23">
        <v>3940</v>
      </c>
      <c r="J728" s="27" t="s">
        <v>710</v>
      </c>
    </row>
    <row r="729" spans="1:10" s="2" customFormat="1" ht="45" customHeight="1">
      <c r="A729" s="18">
        <v>723</v>
      </c>
      <c r="B729" s="50" t="s">
        <v>2317</v>
      </c>
      <c r="C729" s="50" t="s">
        <v>2318</v>
      </c>
      <c r="D729" s="41" t="s">
        <v>2319</v>
      </c>
      <c r="E729" s="13" t="s">
        <v>2266</v>
      </c>
      <c r="F729" s="38" t="s">
        <v>2321</v>
      </c>
      <c r="G729" s="16" t="s">
        <v>2320</v>
      </c>
      <c r="H729" s="14">
        <v>590</v>
      </c>
      <c r="I729" s="23">
        <v>725.7</v>
      </c>
      <c r="J729" s="27" t="s">
        <v>982</v>
      </c>
    </row>
    <row r="730" spans="1:10" s="2" customFormat="1" ht="45" customHeight="1">
      <c r="A730" s="18">
        <v>724</v>
      </c>
      <c r="B730" s="50" t="str">
        <f>'[3]V 1'!B8</f>
        <v>Zakład Usługowo Handlowy Bożena Pilc, Tarnowiec 7, 64-310 Lwówek</v>
      </c>
      <c r="C730" s="50" t="str">
        <f>'[3]V 1'!C8</f>
        <v>Wykaszanie poboczy w pasie drogowym dróg gminnych na terenie gminy Lwówek</v>
      </c>
      <c r="D730" s="41" t="str">
        <f>'[3]V 1'!D8</f>
        <v>320/2016</v>
      </c>
      <c r="E730" s="13" t="str">
        <f>'[3]V 1'!E8</f>
        <v>22.07.2016</v>
      </c>
      <c r="F730" s="38" t="str">
        <f>'[3]V 1'!H8</f>
        <v>37/08/2016</v>
      </c>
      <c r="G730" s="16" t="str">
        <f>'[3]V 1'!I8</f>
        <v>08.08.2016</v>
      </c>
      <c r="H730" s="14">
        <f>'[3]V 1'!J8</f>
        <v>3000</v>
      </c>
      <c r="I730" s="23">
        <f>'[3]V 1'!K8</f>
        <v>3240</v>
      </c>
      <c r="J730" s="27" t="s">
        <v>982</v>
      </c>
    </row>
    <row r="731" spans="1:10" s="2" customFormat="1" ht="45" customHeight="1">
      <c r="A731" s="18">
        <v>725</v>
      </c>
      <c r="B731" s="50" t="s">
        <v>2322</v>
      </c>
      <c r="C731" s="50" t="s">
        <v>2323</v>
      </c>
      <c r="D731" s="41" t="s">
        <v>2324</v>
      </c>
      <c r="E731" s="13" t="s">
        <v>2139</v>
      </c>
      <c r="F731" s="38" t="s">
        <v>2325</v>
      </c>
      <c r="G731" s="16" t="s">
        <v>2326</v>
      </c>
      <c r="H731" s="14">
        <v>650</v>
      </c>
      <c r="I731" s="23">
        <f>H731*1.23</f>
        <v>799.5</v>
      </c>
      <c r="J731" s="27" t="s">
        <v>698</v>
      </c>
    </row>
    <row r="732" spans="1:10" s="2" customFormat="1" ht="45" customHeight="1">
      <c r="A732" s="18">
        <v>726</v>
      </c>
      <c r="B732" s="50" t="s">
        <v>2331</v>
      </c>
      <c r="C732" s="50" t="s">
        <v>2332</v>
      </c>
      <c r="D732" s="41" t="s">
        <v>2333</v>
      </c>
      <c r="E732" s="13" t="s">
        <v>2334</v>
      </c>
      <c r="F732" s="38" t="s">
        <v>2335</v>
      </c>
      <c r="G732" s="16" t="s">
        <v>2334</v>
      </c>
      <c r="H732" s="14">
        <v>167.1</v>
      </c>
      <c r="I732" s="23">
        <f>H732*1.23</f>
        <v>205.53299999999999</v>
      </c>
      <c r="J732" s="27" t="s">
        <v>698</v>
      </c>
    </row>
    <row r="733" spans="1:10" s="2" customFormat="1" ht="45" customHeight="1">
      <c r="A733" s="18">
        <v>727</v>
      </c>
      <c r="B733" s="50" t="s">
        <v>288</v>
      </c>
      <c r="C733" s="50" t="s">
        <v>2327</v>
      </c>
      <c r="D733" s="41" t="s">
        <v>2328</v>
      </c>
      <c r="E733" s="13" t="s">
        <v>1735</v>
      </c>
      <c r="F733" s="38" t="s">
        <v>2329</v>
      </c>
      <c r="G733" s="16" t="s">
        <v>2330</v>
      </c>
      <c r="H733" s="14">
        <v>5000</v>
      </c>
      <c r="I733" s="23">
        <f>H733*1.23</f>
        <v>6150</v>
      </c>
      <c r="J733" s="27" t="s">
        <v>698</v>
      </c>
    </row>
    <row r="734" spans="1:10" s="2" customFormat="1" ht="45" customHeight="1">
      <c r="A734" s="18">
        <v>728</v>
      </c>
      <c r="B734" s="50" t="s">
        <v>2336</v>
      </c>
      <c r="C734" s="50" t="s">
        <v>2337</v>
      </c>
      <c r="D734" s="41" t="s">
        <v>2338</v>
      </c>
      <c r="E734" s="13" t="s">
        <v>2024</v>
      </c>
      <c r="F734" s="38" t="s">
        <v>2339</v>
      </c>
      <c r="G734" s="16" t="s">
        <v>2340</v>
      </c>
      <c r="H734" s="14">
        <v>504.06</v>
      </c>
      <c r="I734" s="23">
        <v>619.99</v>
      </c>
      <c r="J734" s="27" t="s">
        <v>710</v>
      </c>
    </row>
    <row r="735" spans="1:10" s="2" customFormat="1" ht="45" customHeight="1">
      <c r="A735" s="18">
        <v>729</v>
      </c>
      <c r="B735" s="50" t="s">
        <v>2341</v>
      </c>
      <c r="C735" s="50" t="s">
        <v>2343</v>
      </c>
      <c r="D735" s="41" t="s">
        <v>2342</v>
      </c>
      <c r="E735" s="13" t="s">
        <v>2096</v>
      </c>
      <c r="F735" s="38" t="s">
        <v>808</v>
      </c>
      <c r="G735" s="16" t="s">
        <v>2334</v>
      </c>
      <c r="H735" s="14"/>
      <c r="I735" s="23">
        <v>1400</v>
      </c>
      <c r="J735" s="27" t="s">
        <v>710</v>
      </c>
    </row>
    <row r="736" spans="1:10" s="2" customFormat="1" ht="45" customHeight="1">
      <c r="A736" s="18">
        <v>730</v>
      </c>
      <c r="B736" s="50" t="s">
        <v>560</v>
      </c>
      <c r="C736" s="50" t="s">
        <v>2344</v>
      </c>
      <c r="D736" s="41" t="s">
        <v>1380</v>
      </c>
      <c r="E736" s="13" t="s">
        <v>1170</v>
      </c>
      <c r="F736" s="38" t="s">
        <v>2345</v>
      </c>
      <c r="G736" s="16" t="s">
        <v>2208</v>
      </c>
      <c r="H736" s="14">
        <v>2439.02</v>
      </c>
      <c r="I736" s="23">
        <v>3000</v>
      </c>
      <c r="J736" s="27" t="s">
        <v>988</v>
      </c>
    </row>
    <row r="737" spans="1:10" s="2" customFormat="1" ht="45" customHeight="1">
      <c r="A737" s="18">
        <v>731</v>
      </c>
      <c r="B737" s="50" t="s">
        <v>706</v>
      </c>
      <c r="C737" s="50" t="s">
        <v>2346</v>
      </c>
      <c r="D737" s="41" t="s">
        <v>848</v>
      </c>
      <c r="E737" s="13"/>
      <c r="F737" s="38" t="s">
        <v>2347</v>
      </c>
      <c r="G737" s="16" t="s">
        <v>2261</v>
      </c>
      <c r="H737" s="14">
        <v>14.1</v>
      </c>
      <c r="I737" s="23">
        <v>15.23</v>
      </c>
      <c r="J737" s="27" t="s">
        <v>710</v>
      </c>
    </row>
    <row r="738" spans="1:10" s="2" customFormat="1" ht="45" customHeight="1">
      <c r="A738" s="18">
        <v>732</v>
      </c>
      <c r="B738" s="50" t="s">
        <v>1154</v>
      </c>
      <c r="C738" s="50" t="s">
        <v>2348</v>
      </c>
      <c r="D738" s="41" t="s">
        <v>2349</v>
      </c>
      <c r="E738" s="13" t="s">
        <v>2121</v>
      </c>
      <c r="F738" s="38" t="s">
        <v>2350</v>
      </c>
      <c r="G738" s="16" t="s">
        <v>2270</v>
      </c>
      <c r="H738" s="14">
        <v>72.92</v>
      </c>
      <c r="I738" s="23">
        <v>89.69</v>
      </c>
      <c r="J738" s="27" t="s">
        <v>710</v>
      </c>
    </row>
    <row r="739" spans="1:10" s="2" customFormat="1" ht="45" customHeight="1">
      <c r="A739" s="18">
        <v>733</v>
      </c>
      <c r="B739" s="50" t="s">
        <v>778</v>
      </c>
      <c r="C739" s="50" t="s">
        <v>989</v>
      </c>
      <c r="D739" s="41" t="s">
        <v>675</v>
      </c>
      <c r="E739" s="13"/>
      <c r="F739" s="38" t="s">
        <v>2351</v>
      </c>
      <c r="G739" s="16" t="s">
        <v>2352</v>
      </c>
      <c r="H739" s="14">
        <v>370.52</v>
      </c>
      <c r="I739" s="23">
        <v>455.74</v>
      </c>
      <c r="J739" s="27" t="s">
        <v>678</v>
      </c>
    </row>
    <row r="740" spans="1:10" s="2" customFormat="1" ht="45" customHeight="1">
      <c r="A740" s="18">
        <v>734</v>
      </c>
      <c r="B740" s="50" t="s">
        <v>674</v>
      </c>
      <c r="C740" s="50" t="s">
        <v>679</v>
      </c>
      <c r="D740" s="41" t="s">
        <v>675</v>
      </c>
      <c r="E740" s="13"/>
      <c r="F740" s="38" t="s">
        <v>2353</v>
      </c>
      <c r="G740" s="16" t="s">
        <v>2354</v>
      </c>
      <c r="H740" s="14">
        <v>387.8</v>
      </c>
      <c r="I740" s="23">
        <v>476.99</v>
      </c>
      <c r="J740" s="27" t="s">
        <v>678</v>
      </c>
    </row>
    <row r="741" spans="1:10" s="2" customFormat="1" ht="45" customHeight="1">
      <c r="A741" s="18">
        <v>735</v>
      </c>
      <c r="B741" s="50" t="s">
        <v>2355</v>
      </c>
      <c r="C741" s="50" t="s">
        <v>2356</v>
      </c>
      <c r="D741" s="41" t="s">
        <v>675</v>
      </c>
      <c r="E741" s="13"/>
      <c r="F741" s="38" t="s">
        <v>2357</v>
      </c>
      <c r="G741" s="16" t="s">
        <v>2358</v>
      </c>
      <c r="H741" s="14">
        <v>89.15</v>
      </c>
      <c r="I741" s="23">
        <v>109.66</v>
      </c>
      <c r="J741" s="27" t="s">
        <v>678</v>
      </c>
    </row>
    <row r="742" spans="1:10" s="2" customFormat="1" ht="45" customHeight="1">
      <c r="A742" s="18">
        <v>736</v>
      </c>
      <c r="B742" s="50" t="s">
        <v>2359</v>
      </c>
      <c r="C742" s="50" t="s">
        <v>2360</v>
      </c>
      <c r="D742" s="41" t="s">
        <v>675</v>
      </c>
      <c r="E742" s="13"/>
      <c r="F742" s="38" t="s">
        <v>2361</v>
      </c>
      <c r="G742" s="16" t="s">
        <v>2358</v>
      </c>
      <c r="H742" s="14">
        <v>21.6</v>
      </c>
      <c r="I742" s="23">
        <v>21.6</v>
      </c>
      <c r="J742" s="27" t="s">
        <v>678</v>
      </c>
    </row>
    <row r="743" spans="1:10" s="2" customFormat="1" ht="45" customHeight="1">
      <c r="A743" s="18">
        <v>737</v>
      </c>
      <c r="B743" s="50" t="s">
        <v>789</v>
      </c>
      <c r="C743" s="50" t="s">
        <v>2362</v>
      </c>
      <c r="D743" s="41" t="s">
        <v>791</v>
      </c>
      <c r="E743" s="13"/>
      <c r="F743" s="38" t="s">
        <v>2363</v>
      </c>
      <c r="G743" s="16" t="s">
        <v>2364</v>
      </c>
      <c r="H743" s="14">
        <v>158.9</v>
      </c>
      <c r="I743" s="23">
        <v>171.61</v>
      </c>
      <c r="J743" s="27" t="s">
        <v>678</v>
      </c>
    </row>
    <row r="744" spans="1:10" s="2" customFormat="1" ht="45" customHeight="1">
      <c r="A744" s="18">
        <v>738</v>
      </c>
      <c r="B744" s="50" t="s">
        <v>789</v>
      </c>
      <c r="C744" s="50" t="s">
        <v>2365</v>
      </c>
      <c r="D744" s="41" t="s">
        <v>791</v>
      </c>
      <c r="E744" s="13"/>
      <c r="F744" s="38" t="s">
        <v>2366</v>
      </c>
      <c r="G744" s="16" t="s">
        <v>2354</v>
      </c>
      <c r="H744" s="14">
        <v>77</v>
      </c>
      <c r="I744" s="23">
        <v>83.15</v>
      </c>
      <c r="J744" s="27" t="s">
        <v>678</v>
      </c>
    </row>
    <row r="745" spans="1:10" s="2" customFormat="1" ht="45" customHeight="1">
      <c r="A745" s="18">
        <v>739</v>
      </c>
      <c r="B745" s="50" t="s">
        <v>1082</v>
      </c>
      <c r="C745" s="50" t="s">
        <v>2367</v>
      </c>
      <c r="D745" s="41" t="s">
        <v>703</v>
      </c>
      <c r="E745" s="13" t="s">
        <v>704</v>
      </c>
      <c r="F745" s="38" t="s">
        <v>2368</v>
      </c>
      <c r="G745" s="16" t="s">
        <v>2222</v>
      </c>
      <c r="H745" s="14">
        <v>324.07</v>
      </c>
      <c r="I745" s="23">
        <v>398.61</v>
      </c>
      <c r="J745" s="27" t="s">
        <v>678</v>
      </c>
    </row>
    <row r="746" spans="1:10" s="2" customFormat="1" ht="45" customHeight="1">
      <c r="A746" s="18">
        <v>740</v>
      </c>
      <c r="B746" s="50" t="s">
        <v>2369</v>
      </c>
      <c r="C746" s="50" t="s">
        <v>2370</v>
      </c>
      <c r="D746" s="41" t="s">
        <v>2371</v>
      </c>
      <c r="E746" s="13" t="s">
        <v>2330</v>
      </c>
      <c r="F746" s="38" t="s">
        <v>2372</v>
      </c>
      <c r="G746" s="16" t="s">
        <v>2373</v>
      </c>
      <c r="H746" s="14">
        <v>301.69</v>
      </c>
      <c r="I746" s="23">
        <v>371.08</v>
      </c>
      <c r="J746" s="27" t="s">
        <v>834</v>
      </c>
    </row>
    <row r="747" spans="1:10" s="2" customFormat="1" ht="45" customHeight="1">
      <c r="A747" s="18">
        <v>741</v>
      </c>
      <c r="B747" s="50" t="s">
        <v>485</v>
      </c>
      <c r="C747" s="50" t="s">
        <v>989</v>
      </c>
      <c r="D747" s="41" t="s">
        <v>675</v>
      </c>
      <c r="E747" s="13"/>
      <c r="F747" s="38" t="s">
        <v>2374</v>
      </c>
      <c r="G747" s="16" t="s">
        <v>2375</v>
      </c>
      <c r="H747" s="14">
        <v>76.67</v>
      </c>
      <c r="I747" s="23">
        <v>94.3</v>
      </c>
      <c r="J747" s="27" t="s">
        <v>678</v>
      </c>
    </row>
    <row r="748" spans="1:10" s="2" customFormat="1" ht="45" customHeight="1">
      <c r="A748" s="18">
        <v>742</v>
      </c>
      <c r="B748" s="50" t="s">
        <v>2376</v>
      </c>
      <c r="C748" s="50" t="s">
        <v>2377</v>
      </c>
      <c r="D748" s="41" t="s">
        <v>675</v>
      </c>
      <c r="E748" s="13"/>
      <c r="F748" s="38" t="s">
        <v>2378</v>
      </c>
      <c r="G748" s="16" t="s">
        <v>2375</v>
      </c>
      <c r="H748" s="14">
        <v>175.86</v>
      </c>
      <c r="I748" s="23">
        <v>216.31</v>
      </c>
      <c r="J748" s="27" t="s">
        <v>678</v>
      </c>
    </row>
    <row r="749" spans="1:10" s="2" customFormat="1" ht="45" customHeight="1">
      <c r="A749" s="18">
        <v>743</v>
      </c>
      <c r="B749" s="50" t="s">
        <v>1154</v>
      </c>
      <c r="C749" s="50" t="s">
        <v>2379</v>
      </c>
      <c r="D749" s="41" t="s">
        <v>1172</v>
      </c>
      <c r="E749" s="13"/>
      <c r="F749" s="38" t="s">
        <v>2380</v>
      </c>
      <c r="G749" s="16" t="s">
        <v>2330</v>
      </c>
      <c r="H749" s="14">
        <v>570.1</v>
      </c>
      <c r="I749" s="23">
        <v>701.22</v>
      </c>
      <c r="J749" s="27" t="s">
        <v>710</v>
      </c>
    </row>
    <row r="750" spans="1:10" s="2" customFormat="1" ht="45" customHeight="1">
      <c r="A750" s="18">
        <v>744</v>
      </c>
      <c r="B750" s="50" t="s">
        <v>1154</v>
      </c>
      <c r="C750" s="50" t="s">
        <v>2381</v>
      </c>
      <c r="D750" s="41" t="s">
        <v>1172</v>
      </c>
      <c r="E750" s="13"/>
      <c r="F750" s="38" t="s">
        <v>2382</v>
      </c>
      <c r="G750" s="16" t="s">
        <v>2383</v>
      </c>
      <c r="H750" s="14">
        <v>1020.73</v>
      </c>
      <c r="I750" s="23">
        <v>1255.5</v>
      </c>
      <c r="J750" s="27" t="s">
        <v>710</v>
      </c>
    </row>
    <row r="751" spans="1:10" s="2" customFormat="1" ht="45" customHeight="1">
      <c r="A751" s="18">
        <v>745</v>
      </c>
      <c r="B751" s="50" t="s">
        <v>3</v>
      </c>
      <c r="C751" s="50" t="s">
        <v>2310</v>
      </c>
      <c r="D751" s="41" t="s">
        <v>2384</v>
      </c>
      <c r="E751" s="13"/>
      <c r="F751" s="38" t="s">
        <v>1098</v>
      </c>
      <c r="G751" s="16" t="s">
        <v>2385</v>
      </c>
      <c r="H751" s="14">
        <v>20.73</v>
      </c>
      <c r="I751" s="23">
        <v>25.5</v>
      </c>
      <c r="J751" s="27" t="s">
        <v>710</v>
      </c>
    </row>
    <row r="752" spans="1:10" s="2" customFormat="1" ht="45" customHeight="1">
      <c r="A752" s="18">
        <v>746</v>
      </c>
      <c r="B752" s="50" t="s">
        <v>1320</v>
      </c>
      <c r="C752" s="50" t="s">
        <v>2386</v>
      </c>
      <c r="D752" s="41" t="s">
        <v>615</v>
      </c>
      <c r="E752" s="13"/>
      <c r="F752" s="38" t="s">
        <v>2387</v>
      </c>
      <c r="G752" s="16" t="s">
        <v>2373</v>
      </c>
      <c r="H752" s="14">
        <v>7.6</v>
      </c>
      <c r="I752" s="23">
        <v>8.2100000000000009</v>
      </c>
      <c r="J752" s="27" t="s">
        <v>710</v>
      </c>
    </row>
    <row r="753" spans="1:10" s="2" customFormat="1" ht="45" customHeight="1">
      <c r="A753" s="18">
        <v>747</v>
      </c>
      <c r="B753" s="50" t="s">
        <v>1320</v>
      </c>
      <c r="C753" s="50" t="s">
        <v>2388</v>
      </c>
      <c r="D753" s="41" t="s">
        <v>2389</v>
      </c>
      <c r="E753" s="13" t="s">
        <v>2018</v>
      </c>
      <c r="F753" s="38" t="s">
        <v>2390</v>
      </c>
      <c r="G753" s="16" t="s">
        <v>2373</v>
      </c>
      <c r="H753" s="14">
        <v>35.1</v>
      </c>
      <c r="I753" s="23">
        <v>37.909999999999997</v>
      </c>
      <c r="J753" s="27" t="s">
        <v>710</v>
      </c>
    </row>
    <row r="754" spans="1:10" s="2" customFormat="1" ht="45" customHeight="1">
      <c r="A754" s="18">
        <v>748</v>
      </c>
      <c r="B754" s="50" t="s">
        <v>1320</v>
      </c>
      <c r="C754" s="50" t="s">
        <v>1069</v>
      </c>
      <c r="D754" s="41" t="s">
        <v>2391</v>
      </c>
      <c r="E754" s="13" t="s">
        <v>2330</v>
      </c>
      <c r="F754" s="38" t="s">
        <v>2392</v>
      </c>
      <c r="G754" s="16" t="s">
        <v>2373</v>
      </c>
      <c r="H754" s="14">
        <v>79.2</v>
      </c>
      <c r="I754" s="23">
        <v>85.54</v>
      </c>
      <c r="J754" s="27" t="s">
        <v>710</v>
      </c>
    </row>
    <row r="755" spans="1:10" s="2" customFormat="1" ht="45" customHeight="1">
      <c r="A755" s="18">
        <v>749</v>
      </c>
      <c r="B755" s="50" t="s">
        <v>2393</v>
      </c>
      <c r="C755" s="50" t="s">
        <v>2394</v>
      </c>
      <c r="D755" s="41" t="s">
        <v>2395</v>
      </c>
      <c r="E755" s="13" t="s">
        <v>2330</v>
      </c>
      <c r="F755" s="38" t="s">
        <v>2396</v>
      </c>
      <c r="G755" s="16" t="s">
        <v>2373</v>
      </c>
      <c r="H755" s="14">
        <v>925.93</v>
      </c>
      <c r="I755" s="23">
        <v>1000</v>
      </c>
      <c r="J755" s="27" t="s">
        <v>710</v>
      </c>
    </row>
    <row r="756" spans="1:10" s="2" customFormat="1" ht="45" customHeight="1">
      <c r="A756" s="18">
        <v>750</v>
      </c>
      <c r="B756" s="50" t="s">
        <v>846</v>
      </c>
      <c r="C756" s="50" t="s">
        <v>2397</v>
      </c>
      <c r="D756" s="41" t="s">
        <v>848</v>
      </c>
      <c r="E756" s="13" t="s">
        <v>849</v>
      </c>
      <c r="F756" s="38" t="s">
        <v>2398</v>
      </c>
      <c r="G756" s="16" t="s">
        <v>2399</v>
      </c>
      <c r="H756" s="14">
        <v>2500</v>
      </c>
      <c r="I756" s="23">
        <v>3075</v>
      </c>
      <c r="J756" s="27" t="s">
        <v>678</v>
      </c>
    </row>
    <row r="757" spans="1:10" s="2" customFormat="1" ht="45" customHeight="1">
      <c r="A757" s="18">
        <v>751</v>
      </c>
      <c r="B757" s="50" t="s">
        <v>2400</v>
      </c>
      <c r="C757" s="50" t="s">
        <v>2401</v>
      </c>
      <c r="D757" s="41" t="s">
        <v>675</v>
      </c>
      <c r="E757" s="13"/>
      <c r="F757" s="38" t="s">
        <v>2402</v>
      </c>
      <c r="G757" s="16" t="s">
        <v>2403</v>
      </c>
      <c r="H757" s="14">
        <v>975.61</v>
      </c>
      <c r="I757" s="23">
        <v>1200</v>
      </c>
      <c r="J757" s="27" t="s">
        <v>678</v>
      </c>
    </row>
    <row r="758" spans="1:10" s="2" customFormat="1" ht="45" customHeight="1">
      <c r="A758" s="18">
        <v>752</v>
      </c>
      <c r="B758" s="50" t="s">
        <v>674</v>
      </c>
      <c r="C758" s="50" t="s">
        <v>679</v>
      </c>
      <c r="D758" s="41" t="s">
        <v>675</v>
      </c>
      <c r="E758" s="13"/>
      <c r="F758" s="38" t="s">
        <v>2404</v>
      </c>
      <c r="G758" s="16" t="s">
        <v>2399</v>
      </c>
      <c r="H758" s="14">
        <v>307.85000000000002</v>
      </c>
      <c r="I758" s="23">
        <v>378.66</v>
      </c>
      <c r="J758" s="27" t="s">
        <v>678</v>
      </c>
    </row>
    <row r="759" spans="1:10" s="2" customFormat="1" ht="45" customHeight="1">
      <c r="A759" s="18">
        <v>753</v>
      </c>
      <c r="B759" s="50" t="s">
        <v>1000</v>
      </c>
      <c r="C759" s="50" t="s">
        <v>2405</v>
      </c>
      <c r="D759" s="41" t="s">
        <v>2406</v>
      </c>
      <c r="E759" s="13" t="s">
        <v>365</v>
      </c>
      <c r="F759" s="38" t="s">
        <v>1853</v>
      </c>
      <c r="G759" s="16" t="s">
        <v>2330</v>
      </c>
      <c r="H759" s="14">
        <v>2000</v>
      </c>
      <c r="I759" s="23">
        <v>2460</v>
      </c>
      <c r="J759" s="27" t="s">
        <v>698</v>
      </c>
    </row>
    <row r="760" spans="1:10" s="2" customFormat="1" ht="45" customHeight="1">
      <c r="A760" s="18">
        <v>754</v>
      </c>
      <c r="B760" s="50" t="s">
        <v>1000</v>
      </c>
      <c r="C760" s="50" t="s">
        <v>2407</v>
      </c>
      <c r="D760" s="41" t="s">
        <v>2408</v>
      </c>
      <c r="E760" s="13" t="s">
        <v>365</v>
      </c>
      <c r="F760" s="38" t="s">
        <v>608</v>
      </c>
      <c r="G760" s="16" t="s">
        <v>2330</v>
      </c>
      <c r="H760" s="14">
        <v>3300</v>
      </c>
      <c r="I760" s="23">
        <f>H760*1.23</f>
        <v>4059</v>
      </c>
      <c r="J760" s="27" t="s">
        <v>698</v>
      </c>
    </row>
    <row r="761" spans="1:10" s="2" customFormat="1" ht="45" customHeight="1">
      <c r="A761" s="18">
        <v>755</v>
      </c>
      <c r="B761" s="50" t="s">
        <v>1000</v>
      </c>
      <c r="C761" s="50" t="s">
        <v>2409</v>
      </c>
      <c r="D761" s="41" t="s">
        <v>2410</v>
      </c>
      <c r="E761" s="13" t="s">
        <v>2096</v>
      </c>
      <c r="F761" s="38" t="s">
        <v>1530</v>
      </c>
      <c r="G761" s="16" t="s">
        <v>2330</v>
      </c>
      <c r="H761" s="14">
        <v>2000</v>
      </c>
      <c r="I761" s="23">
        <v>2460</v>
      </c>
      <c r="J761" s="27" t="s">
        <v>698</v>
      </c>
    </row>
    <row r="762" spans="1:10" s="2" customFormat="1" ht="45" customHeight="1">
      <c r="A762" s="18">
        <v>756</v>
      </c>
      <c r="B762" s="50" t="s">
        <v>511</v>
      </c>
      <c r="C762" s="50" t="s">
        <v>2411</v>
      </c>
      <c r="D762" s="41" t="s">
        <v>2412</v>
      </c>
      <c r="E762" s="13" t="s">
        <v>2139</v>
      </c>
      <c r="F762" s="38" t="s">
        <v>2414</v>
      </c>
      <c r="G762" s="16" t="s">
        <v>2415</v>
      </c>
      <c r="H762" s="14">
        <v>2170.11</v>
      </c>
      <c r="I762" s="23">
        <f>H762*1.23</f>
        <v>2669.2353000000003</v>
      </c>
      <c r="J762" s="27" t="s">
        <v>698</v>
      </c>
    </row>
    <row r="763" spans="1:10" s="2" customFormat="1" ht="45" customHeight="1">
      <c r="A763" s="18">
        <v>757</v>
      </c>
      <c r="B763" s="50" t="s">
        <v>2418</v>
      </c>
      <c r="C763" s="50" t="s">
        <v>2419</v>
      </c>
      <c r="D763" s="41" t="s">
        <v>2413</v>
      </c>
      <c r="E763" s="13" t="s">
        <v>2139</v>
      </c>
      <c r="F763" s="38" t="s">
        <v>2416</v>
      </c>
      <c r="G763" s="16" t="s">
        <v>2417</v>
      </c>
      <c r="H763" s="14">
        <v>575.48</v>
      </c>
      <c r="I763" s="23">
        <f>H763*1.23</f>
        <v>707.84040000000005</v>
      </c>
      <c r="J763" s="27" t="s">
        <v>698</v>
      </c>
    </row>
    <row r="764" spans="1:10" s="2" customFormat="1" ht="45" customHeight="1">
      <c r="A764" s="18">
        <v>758</v>
      </c>
      <c r="B764" s="50" t="s">
        <v>582</v>
      </c>
      <c r="C764" s="50" t="s">
        <v>2275</v>
      </c>
      <c r="D764" s="41" t="s">
        <v>2420</v>
      </c>
      <c r="E764" s="13" t="s">
        <v>2330</v>
      </c>
      <c r="F764" s="38" t="s">
        <v>2422</v>
      </c>
      <c r="G764" s="16" t="s">
        <v>2421</v>
      </c>
      <c r="H764" s="14">
        <v>866</v>
      </c>
      <c r="I764" s="23">
        <v>1065.18</v>
      </c>
      <c r="J764" s="27" t="s">
        <v>834</v>
      </c>
    </row>
    <row r="765" spans="1:10" s="2" customFormat="1" ht="45" customHeight="1">
      <c r="A765" s="18">
        <v>759</v>
      </c>
      <c r="B765" s="50" t="s">
        <v>2114</v>
      </c>
      <c r="C765" s="50" t="s">
        <v>2423</v>
      </c>
      <c r="D765" s="41" t="s">
        <v>944</v>
      </c>
      <c r="E765" s="13"/>
      <c r="F765" s="38" t="s">
        <v>2424</v>
      </c>
      <c r="G765" s="16" t="s">
        <v>2421</v>
      </c>
      <c r="H765" s="14">
        <v>137.80000000000001</v>
      </c>
      <c r="I765" s="23">
        <v>148.82</v>
      </c>
      <c r="J765" s="27" t="s">
        <v>834</v>
      </c>
    </row>
    <row r="766" spans="1:10" s="2" customFormat="1" ht="45" customHeight="1">
      <c r="A766" s="18">
        <v>760</v>
      </c>
      <c r="B766" s="50" t="s">
        <v>1154</v>
      </c>
      <c r="C766" s="50" t="s">
        <v>2426</v>
      </c>
      <c r="D766" s="41" t="s">
        <v>2197</v>
      </c>
      <c r="E766" s="13"/>
      <c r="F766" s="38" t="s">
        <v>2425</v>
      </c>
      <c r="G766" s="16" t="s">
        <v>2373</v>
      </c>
      <c r="H766" s="14">
        <v>2788.74</v>
      </c>
      <c r="I766" s="23">
        <v>3430.15</v>
      </c>
      <c r="J766" s="27" t="s">
        <v>710</v>
      </c>
    </row>
    <row r="767" spans="1:10" s="2" customFormat="1" ht="45" customHeight="1">
      <c r="A767" s="18">
        <v>761</v>
      </c>
      <c r="B767" s="50" t="s">
        <v>1154</v>
      </c>
      <c r="C767" s="50" t="s">
        <v>2427</v>
      </c>
      <c r="D767" s="41" t="s">
        <v>2197</v>
      </c>
      <c r="E767" s="13"/>
      <c r="F767" s="38" t="s">
        <v>2428</v>
      </c>
      <c r="G767" s="16" t="s">
        <v>2330</v>
      </c>
      <c r="H767" s="14">
        <v>1646.4</v>
      </c>
      <c r="I767" s="23">
        <v>2025.07</v>
      </c>
      <c r="J767" s="27" t="s">
        <v>710</v>
      </c>
    </row>
    <row r="768" spans="1:10" s="2" customFormat="1" ht="45" customHeight="1">
      <c r="A768" s="18">
        <v>762</v>
      </c>
      <c r="B768" s="50" t="s">
        <v>1259</v>
      </c>
      <c r="C768" s="50" t="s">
        <v>2429</v>
      </c>
      <c r="D768" s="41" t="s">
        <v>913</v>
      </c>
      <c r="E768" s="13" t="s">
        <v>910</v>
      </c>
      <c r="F768" s="38" t="s">
        <v>2430</v>
      </c>
      <c r="G768" s="16" t="s">
        <v>2399</v>
      </c>
      <c r="H768" s="14">
        <v>25</v>
      </c>
      <c r="I768" s="23">
        <v>30.75</v>
      </c>
      <c r="J768" s="27" t="s">
        <v>678</v>
      </c>
    </row>
    <row r="769" spans="1:10" s="2" customFormat="1" ht="45" customHeight="1">
      <c r="A769" s="18">
        <v>763</v>
      </c>
      <c r="B769" s="50" t="s">
        <v>2431</v>
      </c>
      <c r="C769" s="50" t="s">
        <v>2432</v>
      </c>
      <c r="D769" s="41" t="s">
        <v>675</v>
      </c>
      <c r="E769" s="13"/>
      <c r="F769" s="38" t="s">
        <v>2434</v>
      </c>
      <c r="G769" s="16" t="s">
        <v>2435</v>
      </c>
      <c r="H769" s="14">
        <v>32.700000000000003</v>
      </c>
      <c r="I769" s="23">
        <v>40.22</v>
      </c>
      <c r="J769" s="27" t="s">
        <v>678</v>
      </c>
    </row>
    <row r="770" spans="1:10" s="2" customFormat="1" ht="45" customHeight="1">
      <c r="A770" s="18">
        <v>764</v>
      </c>
      <c r="B770" s="50" t="s">
        <v>2433</v>
      </c>
      <c r="C770" s="50" t="s">
        <v>2432</v>
      </c>
      <c r="D770" s="41" t="s">
        <v>675</v>
      </c>
      <c r="E770" s="13"/>
      <c r="F770" s="38" t="s">
        <v>2436</v>
      </c>
      <c r="G770" s="16" t="s">
        <v>2435</v>
      </c>
      <c r="H770" s="14">
        <v>43.24</v>
      </c>
      <c r="I770" s="23">
        <v>53.19</v>
      </c>
      <c r="J770" s="27" t="s">
        <v>678</v>
      </c>
    </row>
    <row r="771" spans="1:10" s="2" customFormat="1" ht="45" customHeight="1">
      <c r="A771" s="18">
        <v>765</v>
      </c>
      <c r="B771" s="111" t="s">
        <v>2437</v>
      </c>
      <c r="C771" s="111" t="s">
        <v>2438</v>
      </c>
      <c r="D771" s="113" t="s">
        <v>2439</v>
      </c>
      <c r="E771" s="130" t="s">
        <v>2440</v>
      </c>
      <c r="F771" s="141" t="s">
        <v>2441</v>
      </c>
      <c r="G771" s="130" t="s">
        <v>2442</v>
      </c>
      <c r="H771" s="132">
        <v>412.5</v>
      </c>
      <c r="I771" s="133">
        <v>507.38</v>
      </c>
      <c r="J771" s="26" t="s">
        <v>907</v>
      </c>
    </row>
    <row r="772" spans="1:10" s="2" customFormat="1" ht="45" customHeight="1">
      <c r="A772" s="18">
        <v>766</v>
      </c>
      <c r="B772" s="50" t="s">
        <v>2038</v>
      </c>
      <c r="C772" s="50" t="s">
        <v>2443</v>
      </c>
      <c r="D772" s="41" t="s">
        <v>2444</v>
      </c>
      <c r="E772" s="13" t="s">
        <v>2330</v>
      </c>
      <c r="F772" s="38" t="s">
        <v>2445</v>
      </c>
      <c r="G772" s="16" t="s">
        <v>2421</v>
      </c>
      <c r="H772" s="14">
        <v>600</v>
      </c>
      <c r="I772" s="23">
        <v>738</v>
      </c>
      <c r="J772" s="27" t="s">
        <v>834</v>
      </c>
    </row>
    <row r="773" spans="1:10" s="2" customFormat="1" ht="45" customHeight="1">
      <c r="A773" s="18">
        <v>767</v>
      </c>
      <c r="B773" s="50" t="s">
        <v>2449</v>
      </c>
      <c r="C773" s="50" t="s">
        <v>2450</v>
      </c>
      <c r="D773" s="41" t="s">
        <v>675</v>
      </c>
      <c r="E773" s="13"/>
      <c r="F773" s="38" t="s">
        <v>2451</v>
      </c>
      <c r="G773" s="16" t="s">
        <v>2435</v>
      </c>
      <c r="H773" s="14">
        <v>2138.89</v>
      </c>
      <c r="I773" s="23">
        <v>2310</v>
      </c>
      <c r="J773" s="27" t="s">
        <v>678</v>
      </c>
    </row>
    <row r="774" spans="1:10" s="2" customFormat="1" ht="45" customHeight="1">
      <c r="A774" s="18">
        <v>768</v>
      </c>
      <c r="B774" s="50" t="s">
        <v>1796</v>
      </c>
      <c r="C774" s="50" t="s">
        <v>2446</v>
      </c>
      <c r="D774" s="41" t="s">
        <v>675</v>
      </c>
      <c r="E774" s="13"/>
      <c r="F774" s="38" t="s">
        <v>2447</v>
      </c>
      <c r="G774" s="16" t="s">
        <v>2448</v>
      </c>
      <c r="H774" s="14">
        <v>372.03</v>
      </c>
      <c r="I774" s="23">
        <v>457.6</v>
      </c>
      <c r="J774" s="27" t="s">
        <v>678</v>
      </c>
    </row>
    <row r="775" spans="1:10" s="2" customFormat="1" ht="45" customHeight="1">
      <c r="A775" s="18">
        <v>769</v>
      </c>
      <c r="B775" s="50" t="s">
        <v>2452</v>
      </c>
      <c r="C775" s="50" t="s">
        <v>2446</v>
      </c>
      <c r="D775" s="41" t="s">
        <v>675</v>
      </c>
      <c r="E775" s="13"/>
      <c r="F775" s="38" t="s">
        <v>2453</v>
      </c>
      <c r="G775" s="16" t="s">
        <v>2448</v>
      </c>
      <c r="H775" s="14">
        <v>322.58999999999997</v>
      </c>
      <c r="I775" s="23">
        <v>364.68</v>
      </c>
      <c r="J775" s="27" t="s">
        <v>678</v>
      </c>
    </row>
    <row r="776" spans="1:10" s="2" customFormat="1" ht="45" customHeight="1">
      <c r="A776" s="18">
        <v>770</v>
      </c>
      <c r="B776" s="50" t="s">
        <v>794</v>
      </c>
      <c r="C776" s="50" t="s">
        <v>1247</v>
      </c>
      <c r="D776" s="41" t="s">
        <v>675</v>
      </c>
      <c r="E776" s="13"/>
      <c r="F776" s="38" t="s">
        <v>2451</v>
      </c>
      <c r="G776" s="16" t="s">
        <v>2435</v>
      </c>
      <c r="H776" s="14">
        <v>2138.89</v>
      </c>
      <c r="I776" s="23">
        <v>2310</v>
      </c>
      <c r="J776" s="27" t="s">
        <v>678</v>
      </c>
    </row>
    <row r="777" spans="1:10" s="2" customFormat="1" ht="45" customHeight="1">
      <c r="A777" s="18">
        <v>771</v>
      </c>
      <c r="B777" s="50" t="s">
        <v>2454</v>
      </c>
      <c r="C777" s="50" t="s">
        <v>2455</v>
      </c>
      <c r="D777" s="41" t="s">
        <v>675</v>
      </c>
      <c r="E777" s="13"/>
      <c r="F777" s="38" t="s">
        <v>34</v>
      </c>
      <c r="G777" s="16" t="s">
        <v>2456</v>
      </c>
      <c r="H777" s="14">
        <v>324.07</v>
      </c>
      <c r="I777" s="23">
        <v>350</v>
      </c>
      <c r="J777" s="27" t="s">
        <v>678</v>
      </c>
    </row>
    <row r="778" spans="1:10" s="2" customFormat="1" ht="45" customHeight="1">
      <c r="A778" s="18">
        <v>772</v>
      </c>
      <c r="B778" s="50" t="s">
        <v>2662</v>
      </c>
      <c r="C778" s="50" t="s">
        <v>2663</v>
      </c>
      <c r="D778" s="41">
        <v>0.11458333333333333</v>
      </c>
      <c r="E778" s="13" t="s">
        <v>2164</v>
      </c>
      <c r="F778" s="38" t="s">
        <v>2664</v>
      </c>
      <c r="G778" s="16" t="s">
        <v>2619</v>
      </c>
      <c r="H778" s="14">
        <v>1500</v>
      </c>
      <c r="I778" s="23">
        <v>1620</v>
      </c>
      <c r="J778" s="27" t="s">
        <v>982</v>
      </c>
    </row>
    <row r="779" spans="1:10" s="2" customFormat="1" ht="45" customHeight="1">
      <c r="A779" s="18">
        <v>773</v>
      </c>
      <c r="B779" s="50" t="s">
        <v>2151</v>
      </c>
      <c r="C779" s="50" t="s">
        <v>2665</v>
      </c>
      <c r="D779" s="41">
        <v>0.12003968253968254</v>
      </c>
      <c r="E779" s="13" t="s">
        <v>2330</v>
      </c>
      <c r="F779" s="38" t="s">
        <v>2666</v>
      </c>
      <c r="G779" s="16" t="s">
        <v>2373</v>
      </c>
      <c r="H779" s="14">
        <v>277.77999999999997</v>
      </c>
      <c r="I779" s="23">
        <v>300</v>
      </c>
      <c r="J779" s="27" t="s">
        <v>982</v>
      </c>
    </row>
    <row r="780" spans="1:10" s="2" customFormat="1" ht="45" customHeight="1">
      <c r="A780" s="18">
        <v>774</v>
      </c>
      <c r="B780" s="50" t="s">
        <v>2457</v>
      </c>
      <c r="C780" s="50" t="s">
        <v>2458</v>
      </c>
      <c r="D780" s="41" t="s">
        <v>675</v>
      </c>
      <c r="E780" s="13"/>
      <c r="F780" s="38" t="s">
        <v>2459</v>
      </c>
      <c r="G780" s="16" t="s">
        <v>2460</v>
      </c>
      <c r="H780" s="14">
        <v>1200</v>
      </c>
      <c r="I780" s="23">
        <v>1200</v>
      </c>
      <c r="J780" s="27" t="s">
        <v>678</v>
      </c>
    </row>
    <row r="781" spans="1:10" s="2" customFormat="1" ht="45" customHeight="1">
      <c r="A781" s="18">
        <v>775</v>
      </c>
      <c r="B781" s="50" t="s">
        <v>2461</v>
      </c>
      <c r="C781" s="50" t="s">
        <v>2462</v>
      </c>
      <c r="D781" s="41" t="s">
        <v>675</v>
      </c>
      <c r="E781" s="13"/>
      <c r="F781" s="38" t="s">
        <v>2463</v>
      </c>
      <c r="G781" s="16" t="s">
        <v>2464</v>
      </c>
      <c r="H781" s="14">
        <v>70</v>
      </c>
      <c r="I781" s="23">
        <v>70</v>
      </c>
      <c r="J781" s="27" t="s">
        <v>690</v>
      </c>
    </row>
    <row r="782" spans="1:10" s="2" customFormat="1" ht="45" customHeight="1">
      <c r="A782" s="18">
        <v>776</v>
      </c>
      <c r="B782" s="50" t="s">
        <v>2465</v>
      </c>
      <c r="C782" s="50" t="s">
        <v>2466</v>
      </c>
      <c r="D782" s="41" t="s">
        <v>675</v>
      </c>
      <c r="E782" s="13"/>
      <c r="F782" s="38" t="s">
        <v>2467</v>
      </c>
      <c r="G782" s="16" t="s">
        <v>2468</v>
      </c>
      <c r="H782" s="14">
        <v>298.45</v>
      </c>
      <c r="I782" s="23" t="s">
        <v>2469</v>
      </c>
      <c r="J782" s="27" t="s">
        <v>690</v>
      </c>
    </row>
    <row r="783" spans="1:10" s="2" customFormat="1" ht="45" customHeight="1">
      <c r="A783" s="18">
        <v>777</v>
      </c>
      <c r="B783" s="50" t="s">
        <v>2470</v>
      </c>
      <c r="C783" s="50" t="s">
        <v>2471</v>
      </c>
      <c r="D783" s="41" t="s">
        <v>2472</v>
      </c>
      <c r="E783" s="13" t="s">
        <v>2473</v>
      </c>
      <c r="F783" s="38" t="s">
        <v>2474</v>
      </c>
      <c r="G783" s="16" t="s">
        <v>2475</v>
      </c>
      <c r="H783" s="14">
        <v>4900</v>
      </c>
      <c r="I783" s="23">
        <v>5292</v>
      </c>
      <c r="J783" s="27" t="s">
        <v>690</v>
      </c>
    </row>
    <row r="784" spans="1:10" s="2" customFormat="1" ht="45" customHeight="1">
      <c r="A784" s="18">
        <v>778</v>
      </c>
      <c r="B784" s="50" t="s">
        <v>1275</v>
      </c>
      <c r="C784" s="50" t="s">
        <v>2476</v>
      </c>
      <c r="D784" s="41" t="s">
        <v>962</v>
      </c>
      <c r="E784" s="13" t="s">
        <v>963</v>
      </c>
      <c r="F784" s="38" t="s">
        <v>2477</v>
      </c>
      <c r="G784" s="16" t="s">
        <v>2435</v>
      </c>
      <c r="H784" s="14">
        <v>350</v>
      </c>
      <c r="I784" s="23">
        <v>430.5</v>
      </c>
      <c r="J784" s="27" t="s">
        <v>678</v>
      </c>
    </row>
    <row r="785" spans="1:10" s="2" customFormat="1" ht="45" customHeight="1">
      <c r="A785" s="18">
        <v>779</v>
      </c>
      <c r="B785" s="111" t="s">
        <v>2480</v>
      </c>
      <c r="C785" s="112" t="s">
        <v>2068</v>
      </c>
      <c r="D785" s="140" t="s">
        <v>2069</v>
      </c>
      <c r="E785" s="114"/>
      <c r="F785" s="141" t="s">
        <v>2478</v>
      </c>
      <c r="G785" s="16" t="s">
        <v>2479</v>
      </c>
      <c r="H785" s="14">
        <v>250</v>
      </c>
      <c r="I785" s="23">
        <v>250</v>
      </c>
      <c r="J785" s="26" t="s">
        <v>907</v>
      </c>
    </row>
    <row r="786" spans="1:10" s="2" customFormat="1" ht="45" customHeight="1">
      <c r="A786" s="18">
        <v>780</v>
      </c>
      <c r="B786" s="50" t="s">
        <v>2043</v>
      </c>
      <c r="C786" s="50" t="s">
        <v>2443</v>
      </c>
      <c r="D786" s="41" t="s">
        <v>2481</v>
      </c>
      <c r="E786" s="13" t="s">
        <v>2421</v>
      </c>
      <c r="F786" s="38" t="s">
        <v>2482</v>
      </c>
      <c r="G786" s="16" t="s">
        <v>2483</v>
      </c>
      <c r="H786" s="14">
        <v>300</v>
      </c>
      <c r="I786" s="23">
        <v>369</v>
      </c>
      <c r="J786" s="27" t="s">
        <v>834</v>
      </c>
    </row>
    <row r="787" spans="1:10" s="2" customFormat="1" ht="45" customHeight="1">
      <c r="A787" s="18">
        <v>781</v>
      </c>
      <c r="B787" s="50" t="s">
        <v>2484</v>
      </c>
      <c r="C787" s="50" t="s">
        <v>2485</v>
      </c>
      <c r="D787" s="41" t="s">
        <v>2486</v>
      </c>
      <c r="E787" s="13" t="s">
        <v>2487</v>
      </c>
      <c r="F787" s="38" t="s">
        <v>2488</v>
      </c>
      <c r="G787" s="16" t="s">
        <v>2489</v>
      </c>
      <c r="H787" s="14">
        <v>2500</v>
      </c>
      <c r="I787" s="23">
        <v>3075</v>
      </c>
      <c r="J787" s="27" t="s">
        <v>875</v>
      </c>
    </row>
    <row r="788" spans="1:10" s="2" customFormat="1" ht="45" customHeight="1">
      <c r="A788" s="18">
        <v>782</v>
      </c>
      <c r="B788" s="50" t="s">
        <v>1320</v>
      </c>
      <c r="C788" s="50" t="s">
        <v>2490</v>
      </c>
      <c r="D788" s="41" t="s">
        <v>2491</v>
      </c>
      <c r="E788" s="13" t="s">
        <v>2096</v>
      </c>
      <c r="F788" s="38" t="s">
        <v>2492</v>
      </c>
      <c r="G788" s="16" t="s">
        <v>2493</v>
      </c>
      <c r="H788" s="14">
        <v>23.4</v>
      </c>
      <c r="I788" s="23">
        <v>25.27</v>
      </c>
      <c r="J788" s="27" t="s">
        <v>710</v>
      </c>
    </row>
    <row r="789" spans="1:10" s="2" customFormat="1" ht="45" customHeight="1">
      <c r="A789" s="18">
        <v>783</v>
      </c>
      <c r="B789" s="50" t="s">
        <v>2494</v>
      </c>
      <c r="C789" s="50" t="s">
        <v>2495</v>
      </c>
      <c r="D789" s="41" t="s">
        <v>2496</v>
      </c>
      <c r="E789" s="13" t="s">
        <v>1627</v>
      </c>
      <c r="F789" s="38" t="s">
        <v>2497</v>
      </c>
      <c r="G789" s="16" t="s">
        <v>2373</v>
      </c>
      <c r="H789" s="14">
        <v>107.72</v>
      </c>
      <c r="I789" s="23">
        <v>132.5</v>
      </c>
      <c r="J789" s="27" t="s">
        <v>710</v>
      </c>
    </row>
    <row r="790" spans="1:10" s="2" customFormat="1" ht="45" customHeight="1">
      <c r="A790" s="18">
        <v>784</v>
      </c>
      <c r="B790" s="50" t="s">
        <v>1320</v>
      </c>
      <c r="C790" s="50" t="s">
        <v>2498</v>
      </c>
      <c r="D790" s="41" t="s">
        <v>848</v>
      </c>
      <c r="E790" s="13"/>
      <c r="F790" s="38" t="s">
        <v>2499</v>
      </c>
      <c r="G790" s="16" t="s">
        <v>2493</v>
      </c>
      <c r="H790" s="14">
        <v>14.1</v>
      </c>
      <c r="I790" s="23">
        <v>15.23</v>
      </c>
      <c r="J790" s="27" t="s">
        <v>710</v>
      </c>
    </row>
    <row r="791" spans="1:10" s="2" customFormat="1" ht="45" customHeight="1">
      <c r="A791" s="18">
        <v>785</v>
      </c>
      <c r="B791" s="50" t="s">
        <v>1320</v>
      </c>
      <c r="C791" s="50" t="s">
        <v>2500</v>
      </c>
      <c r="D791" s="41" t="s">
        <v>2501</v>
      </c>
      <c r="E791" s="13"/>
      <c r="F791" s="38" t="s">
        <v>2502</v>
      </c>
      <c r="G791" s="16" t="s">
        <v>2503</v>
      </c>
      <c r="H791" s="14">
        <v>227</v>
      </c>
      <c r="I791" s="23">
        <v>245.13</v>
      </c>
      <c r="J791" s="27" t="s">
        <v>710</v>
      </c>
    </row>
    <row r="792" spans="1:10" s="2" customFormat="1" ht="45" customHeight="1">
      <c r="A792" s="18">
        <v>786</v>
      </c>
      <c r="B792" s="50" t="s">
        <v>811</v>
      </c>
      <c r="C792" s="50" t="s">
        <v>2504</v>
      </c>
      <c r="D792" s="41" t="s">
        <v>1405</v>
      </c>
      <c r="E792" s="13"/>
      <c r="F792" s="38" t="s">
        <v>2505</v>
      </c>
      <c r="G792" s="16" t="s">
        <v>2493</v>
      </c>
      <c r="H792" s="14">
        <v>8330.3700000000008</v>
      </c>
      <c r="I792" s="23">
        <v>10246.36</v>
      </c>
      <c r="J792" s="27" t="s">
        <v>710</v>
      </c>
    </row>
    <row r="793" spans="1:10" s="2" customFormat="1" ht="45" customHeight="1">
      <c r="A793" s="18">
        <v>787</v>
      </c>
      <c r="B793" s="50" t="s">
        <v>1154</v>
      </c>
      <c r="C793" s="50" t="s">
        <v>2506</v>
      </c>
      <c r="D793" s="41" t="s">
        <v>1485</v>
      </c>
      <c r="E793" s="13"/>
      <c r="F793" s="38" t="s">
        <v>2507</v>
      </c>
      <c r="G793" s="16" t="s">
        <v>2503</v>
      </c>
      <c r="H793" s="14">
        <v>10859.42</v>
      </c>
      <c r="I793" s="23">
        <v>13357.09</v>
      </c>
      <c r="J793" s="27" t="s">
        <v>710</v>
      </c>
    </row>
    <row r="794" spans="1:10" s="2" customFormat="1" ht="45" customHeight="1">
      <c r="A794" s="18">
        <v>788</v>
      </c>
      <c r="B794" s="50" t="s">
        <v>2597</v>
      </c>
      <c r="C794" s="50" t="s">
        <v>2598</v>
      </c>
      <c r="D794" s="41" t="s">
        <v>1866</v>
      </c>
      <c r="E794" s="13" t="s">
        <v>840</v>
      </c>
      <c r="F794" s="38" t="s">
        <v>2599</v>
      </c>
      <c r="G794" s="16" t="s">
        <v>2600</v>
      </c>
      <c r="H794" s="14">
        <v>138.19999999999999</v>
      </c>
      <c r="I794" s="23">
        <v>169.98</v>
      </c>
      <c r="J794" s="27" t="s">
        <v>838</v>
      </c>
    </row>
    <row r="795" spans="1:10" s="2" customFormat="1" ht="45" customHeight="1">
      <c r="A795" s="18">
        <v>789</v>
      </c>
      <c r="B795" s="50" t="s">
        <v>2601</v>
      </c>
      <c r="C795" s="50" t="s">
        <v>2602</v>
      </c>
      <c r="D795" s="41" t="s">
        <v>1866</v>
      </c>
      <c r="E795" s="13" t="s">
        <v>840</v>
      </c>
      <c r="F795" s="38" t="s">
        <v>1539</v>
      </c>
      <c r="G795" s="16" t="s">
        <v>1733</v>
      </c>
      <c r="H795" s="14">
        <v>83.69</v>
      </c>
      <c r="I795" s="23">
        <v>83.69</v>
      </c>
      <c r="J795" s="27" t="s">
        <v>838</v>
      </c>
    </row>
    <row r="796" spans="1:10" s="2" customFormat="1" ht="45" customHeight="1">
      <c r="A796" s="18">
        <v>790</v>
      </c>
      <c r="B796" s="50" t="s">
        <v>1915</v>
      </c>
      <c r="C796" s="50" t="s">
        <v>2603</v>
      </c>
      <c r="D796" s="41" t="s">
        <v>1866</v>
      </c>
      <c r="E796" s="13" t="s">
        <v>840</v>
      </c>
      <c r="F796" s="38" t="s">
        <v>2604</v>
      </c>
      <c r="G796" s="16" t="s">
        <v>1825</v>
      </c>
      <c r="H796" s="14">
        <v>158.29</v>
      </c>
      <c r="I796" s="23">
        <v>194.7</v>
      </c>
      <c r="J796" s="27" t="s">
        <v>838</v>
      </c>
    </row>
    <row r="797" spans="1:10" s="2" customFormat="1" ht="45" customHeight="1">
      <c r="A797" s="18">
        <v>791</v>
      </c>
      <c r="B797" s="50" t="s">
        <v>2605</v>
      </c>
      <c r="C797" s="50" t="s">
        <v>1071</v>
      </c>
      <c r="D797" s="41" t="s">
        <v>848</v>
      </c>
      <c r="E797" s="13" t="s">
        <v>827</v>
      </c>
      <c r="F797" s="38" t="s">
        <v>2606</v>
      </c>
      <c r="G797" s="16" t="s">
        <v>2109</v>
      </c>
      <c r="H797" s="14">
        <v>780.48</v>
      </c>
      <c r="I797" s="23">
        <v>960</v>
      </c>
      <c r="J797" s="27" t="s">
        <v>838</v>
      </c>
    </row>
    <row r="798" spans="1:10" s="2" customFormat="1" ht="45" customHeight="1">
      <c r="A798" s="18">
        <v>792</v>
      </c>
      <c r="B798" s="50" t="s">
        <v>2607</v>
      </c>
      <c r="C798" s="50" t="s">
        <v>2608</v>
      </c>
      <c r="D798" s="41" t="s">
        <v>848</v>
      </c>
      <c r="E798" s="13" t="s">
        <v>1948</v>
      </c>
      <c r="F798" s="38" t="s">
        <v>799</v>
      </c>
      <c r="G798" s="16" t="s">
        <v>2024</v>
      </c>
      <c r="H798" s="14">
        <v>9000</v>
      </c>
      <c r="I798" s="23">
        <v>9000</v>
      </c>
      <c r="J798" s="27" t="s">
        <v>838</v>
      </c>
    </row>
    <row r="799" spans="1:10" s="2" customFormat="1" ht="45" customHeight="1">
      <c r="A799" s="18">
        <v>793</v>
      </c>
      <c r="B799" s="50" t="s">
        <v>2607</v>
      </c>
      <c r="C799" s="50" t="s">
        <v>2608</v>
      </c>
      <c r="D799" s="41" t="s">
        <v>848</v>
      </c>
      <c r="E799" s="13" t="s">
        <v>1948</v>
      </c>
      <c r="F799" s="38" t="s">
        <v>608</v>
      </c>
      <c r="G799" s="16" t="s">
        <v>2620</v>
      </c>
      <c r="H799" s="14">
        <v>1790</v>
      </c>
      <c r="I799" s="23">
        <v>1790</v>
      </c>
      <c r="J799" s="27" t="s">
        <v>838</v>
      </c>
    </row>
    <row r="800" spans="1:10" s="2" customFormat="1" ht="45" customHeight="1">
      <c r="A800" s="18">
        <v>794</v>
      </c>
      <c r="B800" s="50" t="s">
        <v>2073</v>
      </c>
      <c r="C800" s="50" t="s">
        <v>2609</v>
      </c>
      <c r="D800" s="41" t="s">
        <v>2610</v>
      </c>
      <c r="E800" s="13" t="s">
        <v>1948</v>
      </c>
      <c r="F800" s="38" t="s">
        <v>2611</v>
      </c>
      <c r="G800" s="16" t="s">
        <v>2117</v>
      </c>
      <c r="H800" s="14">
        <v>2170</v>
      </c>
      <c r="I800" s="23">
        <v>2343.6</v>
      </c>
      <c r="J800" s="27" t="s">
        <v>838</v>
      </c>
    </row>
    <row r="801" spans="1:10" s="2" customFormat="1" ht="45" customHeight="1">
      <c r="A801" s="18">
        <v>795</v>
      </c>
      <c r="B801" s="50" t="s">
        <v>1852</v>
      </c>
      <c r="C801" s="50" t="s">
        <v>1849</v>
      </c>
      <c r="D801" s="41" t="s">
        <v>848</v>
      </c>
      <c r="E801" s="13" t="s">
        <v>827</v>
      </c>
      <c r="F801" s="38" t="s">
        <v>2612</v>
      </c>
      <c r="G801" s="16" t="s">
        <v>2613</v>
      </c>
      <c r="H801" s="14">
        <v>1080</v>
      </c>
      <c r="I801" s="23">
        <v>1080</v>
      </c>
      <c r="J801" s="27" t="s">
        <v>838</v>
      </c>
    </row>
    <row r="802" spans="1:10" s="2" customFormat="1" ht="45" customHeight="1">
      <c r="A802" s="18">
        <v>796</v>
      </c>
      <c r="B802" s="50" t="s">
        <v>2508</v>
      </c>
      <c r="C802" s="50" t="s">
        <v>2509</v>
      </c>
      <c r="D802" s="41" t="s">
        <v>675</v>
      </c>
      <c r="E802" s="13"/>
      <c r="F802" s="38" t="s">
        <v>2510</v>
      </c>
      <c r="G802" s="16" t="s">
        <v>2448</v>
      </c>
      <c r="H802" s="14">
        <v>487.8</v>
      </c>
      <c r="I802" s="23">
        <v>600</v>
      </c>
      <c r="J802" s="27" t="s">
        <v>678</v>
      </c>
    </row>
    <row r="803" spans="1:10" s="2" customFormat="1" ht="45" customHeight="1">
      <c r="A803" s="18">
        <v>797</v>
      </c>
      <c r="B803" s="50" t="s">
        <v>995</v>
      </c>
      <c r="C803" s="50" t="s">
        <v>2511</v>
      </c>
      <c r="D803" s="41" t="s">
        <v>675</v>
      </c>
      <c r="E803" s="13"/>
      <c r="F803" s="38" t="s">
        <v>2512</v>
      </c>
      <c r="G803" s="16" t="s">
        <v>2448</v>
      </c>
      <c r="H803" s="14">
        <v>334.58</v>
      </c>
      <c r="I803" s="23">
        <v>411.53</v>
      </c>
      <c r="J803" s="27" t="s">
        <v>678</v>
      </c>
    </row>
    <row r="804" spans="1:10" s="2" customFormat="1" ht="45" customHeight="1">
      <c r="A804" s="18">
        <v>798</v>
      </c>
      <c r="B804" s="50" t="s">
        <v>789</v>
      </c>
      <c r="C804" s="50" t="s">
        <v>2513</v>
      </c>
      <c r="D804" s="41" t="s">
        <v>1575</v>
      </c>
      <c r="E804" s="13" t="s">
        <v>1576</v>
      </c>
      <c r="F804" s="38" t="s">
        <v>2514</v>
      </c>
      <c r="G804" s="16" t="s">
        <v>2448</v>
      </c>
      <c r="H804" s="14">
        <v>14273.97</v>
      </c>
      <c r="I804" s="23">
        <v>15417</v>
      </c>
      <c r="J804" s="27" t="s">
        <v>678</v>
      </c>
    </row>
    <row r="805" spans="1:10" s="2" customFormat="1" ht="45" customHeight="1">
      <c r="A805" s="18">
        <v>799</v>
      </c>
      <c r="B805" s="50" t="s">
        <v>674</v>
      </c>
      <c r="C805" s="50" t="s">
        <v>679</v>
      </c>
      <c r="D805" s="41" t="s">
        <v>675</v>
      </c>
      <c r="E805" s="13"/>
      <c r="F805" s="38" t="s">
        <v>2515</v>
      </c>
      <c r="G805" s="16" t="s">
        <v>2448</v>
      </c>
      <c r="H805" s="14">
        <v>313.44</v>
      </c>
      <c r="I805" s="23">
        <v>385.53</v>
      </c>
      <c r="J805" s="27" t="s">
        <v>678</v>
      </c>
    </row>
    <row r="806" spans="1:10" s="2" customFormat="1" ht="45" customHeight="1">
      <c r="A806" s="18">
        <v>800</v>
      </c>
      <c r="B806" s="50" t="s">
        <v>1773</v>
      </c>
      <c r="C806" s="50" t="s">
        <v>2516</v>
      </c>
      <c r="D806" s="41" t="s">
        <v>675</v>
      </c>
      <c r="E806" s="13"/>
      <c r="F806" s="38" t="s">
        <v>2517</v>
      </c>
      <c r="G806" s="16" t="s">
        <v>2456</v>
      </c>
      <c r="H806" s="14">
        <v>2050</v>
      </c>
      <c r="I806" s="23">
        <v>2050</v>
      </c>
      <c r="J806" s="27" t="s">
        <v>678</v>
      </c>
    </row>
    <row r="807" spans="1:10" s="2" customFormat="1" ht="45" customHeight="1">
      <c r="A807" s="18">
        <v>801</v>
      </c>
      <c r="B807" s="50" t="s">
        <v>2518</v>
      </c>
      <c r="C807" s="50" t="s">
        <v>2519</v>
      </c>
      <c r="D807" s="41" t="s">
        <v>1324</v>
      </c>
      <c r="E807" s="13" t="s">
        <v>1325</v>
      </c>
      <c r="F807" s="38" t="s">
        <v>2520</v>
      </c>
      <c r="G807" s="16" t="s">
        <v>2493</v>
      </c>
      <c r="H807" s="14">
        <v>98.4</v>
      </c>
      <c r="I807" s="23">
        <v>106.27</v>
      </c>
      <c r="J807" s="27" t="s">
        <v>988</v>
      </c>
    </row>
    <row r="808" spans="1:10" s="2" customFormat="1" ht="45" customHeight="1">
      <c r="A808" s="18">
        <v>802</v>
      </c>
      <c r="B808" s="50" t="s">
        <v>2521</v>
      </c>
      <c r="C808" s="50" t="s">
        <v>2522</v>
      </c>
      <c r="D808" s="41" t="s">
        <v>848</v>
      </c>
      <c r="E808" s="13" t="s">
        <v>1348</v>
      </c>
      <c r="F808" s="38" t="s">
        <v>2523</v>
      </c>
      <c r="G808" s="16" t="s">
        <v>2493</v>
      </c>
      <c r="H808" s="14">
        <v>600</v>
      </c>
      <c r="I808" s="23">
        <v>648</v>
      </c>
      <c r="J808" s="27" t="s">
        <v>988</v>
      </c>
    </row>
    <row r="809" spans="1:10" s="2" customFormat="1" ht="45" customHeight="1">
      <c r="A809" s="18">
        <v>803</v>
      </c>
      <c r="B809" s="50" t="s">
        <v>2524</v>
      </c>
      <c r="C809" s="50" t="s">
        <v>2525</v>
      </c>
      <c r="D809" s="41" t="s">
        <v>848</v>
      </c>
      <c r="E809" s="13" t="s">
        <v>2024</v>
      </c>
      <c r="F809" s="38" t="s">
        <v>2526</v>
      </c>
      <c r="G809" s="16" t="s">
        <v>2527</v>
      </c>
      <c r="H809" s="14">
        <v>1770</v>
      </c>
      <c r="I809" s="23">
        <v>1770</v>
      </c>
      <c r="J809" s="27" t="s">
        <v>988</v>
      </c>
    </row>
    <row r="810" spans="1:10" s="2" customFormat="1" ht="45" customHeight="1">
      <c r="A810" s="18">
        <v>804</v>
      </c>
      <c r="B810" s="50" t="s">
        <v>2524</v>
      </c>
      <c r="C810" s="50" t="s">
        <v>2528</v>
      </c>
      <c r="D810" s="41" t="s">
        <v>848</v>
      </c>
      <c r="E810" s="13" t="s">
        <v>2024</v>
      </c>
      <c r="F810" s="38" t="s">
        <v>2529</v>
      </c>
      <c r="G810" s="16" t="s">
        <v>2527</v>
      </c>
      <c r="H810" s="14">
        <v>1600</v>
      </c>
      <c r="I810" s="23">
        <v>1600</v>
      </c>
      <c r="J810" s="27" t="s">
        <v>988</v>
      </c>
    </row>
    <row r="811" spans="1:10" s="2" customFormat="1" ht="45" customHeight="1">
      <c r="A811" s="18">
        <v>805</v>
      </c>
      <c r="B811" s="50" t="s">
        <v>970</v>
      </c>
      <c r="C811" s="50" t="s">
        <v>2530</v>
      </c>
      <c r="D811" s="41" t="s">
        <v>972</v>
      </c>
      <c r="E811" s="13" t="s">
        <v>973</v>
      </c>
      <c r="F811" s="38" t="s">
        <v>2531</v>
      </c>
      <c r="G811" s="16" t="s">
        <v>2532</v>
      </c>
      <c r="H811" s="14">
        <v>1225.6099999999999</v>
      </c>
      <c r="I811" s="23">
        <v>1507.5</v>
      </c>
      <c r="J811" s="27" t="s">
        <v>678</v>
      </c>
    </row>
    <row r="812" spans="1:10" s="2" customFormat="1" ht="45" customHeight="1">
      <c r="A812" s="18">
        <v>806</v>
      </c>
      <c r="B812" s="50" t="s">
        <v>1378</v>
      </c>
      <c r="C812" s="50" t="s">
        <v>2533</v>
      </c>
      <c r="D812" s="41" t="s">
        <v>1380</v>
      </c>
      <c r="E812" s="13" t="s">
        <v>1031</v>
      </c>
      <c r="F812" s="38" t="s">
        <v>2534</v>
      </c>
      <c r="G812" s="16" t="s">
        <v>2493</v>
      </c>
      <c r="H812" s="14">
        <v>79</v>
      </c>
      <c r="I812" s="23">
        <v>97.17</v>
      </c>
      <c r="J812" s="27" t="s">
        <v>988</v>
      </c>
    </row>
    <row r="813" spans="1:10" s="2" customFormat="1" ht="45" customHeight="1">
      <c r="A813" s="18">
        <v>807</v>
      </c>
      <c r="B813" s="50" t="s">
        <v>2535</v>
      </c>
      <c r="C813" s="50" t="s">
        <v>2536</v>
      </c>
      <c r="D813" s="41" t="s">
        <v>2537</v>
      </c>
      <c r="E813" s="13" t="s">
        <v>2421</v>
      </c>
      <c r="F813" s="38" t="s">
        <v>2538</v>
      </c>
      <c r="G813" s="16" t="s">
        <v>2539</v>
      </c>
      <c r="H813" s="14">
        <v>1305</v>
      </c>
      <c r="I813" s="23">
        <v>1605.15</v>
      </c>
      <c r="J813" s="27" t="s">
        <v>766</v>
      </c>
    </row>
    <row r="814" spans="1:10" s="2" customFormat="1" ht="45" customHeight="1">
      <c r="A814" s="18">
        <v>808</v>
      </c>
      <c r="B814" s="50" t="s">
        <v>2540</v>
      </c>
      <c r="C814" s="50" t="s">
        <v>2541</v>
      </c>
      <c r="D814" s="41" t="s">
        <v>2542</v>
      </c>
      <c r="E814" s="13" t="s">
        <v>2421</v>
      </c>
      <c r="F814" s="38" t="s">
        <v>2543</v>
      </c>
      <c r="G814" s="16" t="s">
        <v>2544</v>
      </c>
      <c r="H814" s="14">
        <v>73.2</v>
      </c>
      <c r="I814" s="23">
        <v>90.03</v>
      </c>
      <c r="J814" s="27" t="s">
        <v>710</v>
      </c>
    </row>
    <row r="815" spans="1:10" s="2" customFormat="1" ht="45" customHeight="1">
      <c r="A815" s="18">
        <v>809</v>
      </c>
      <c r="B815" s="50" t="s">
        <v>1154</v>
      </c>
      <c r="C815" s="50" t="s">
        <v>2545</v>
      </c>
      <c r="D815" s="41" t="s">
        <v>1172</v>
      </c>
      <c r="E815" s="13"/>
      <c r="F815" s="38" t="s">
        <v>2546</v>
      </c>
      <c r="G815" s="16" t="s">
        <v>2421</v>
      </c>
      <c r="H815" s="14">
        <v>4006.48</v>
      </c>
      <c r="I815" s="23">
        <v>4927.97</v>
      </c>
      <c r="J815" s="27" t="s">
        <v>710</v>
      </c>
    </row>
    <row r="816" spans="1:10" s="2" customFormat="1" ht="45" customHeight="1">
      <c r="A816" s="18">
        <v>810</v>
      </c>
      <c r="B816" s="50" t="s">
        <v>2547</v>
      </c>
      <c r="C816" s="50" t="s">
        <v>2548</v>
      </c>
      <c r="D816" s="41" t="s">
        <v>675</v>
      </c>
      <c r="E816" s="13"/>
      <c r="F816" s="38" t="s">
        <v>2549</v>
      </c>
      <c r="G816" s="16" t="s">
        <v>2550</v>
      </c>
      <c r="H816" s="14">
        <v>440</v>
      </c>
      <c r="I816" s="23">
        <v>475.2</v>
      </c>
      <c r="J816" s="27" t="s">
        <v>678</v>
      </c>
    </row>
    <row r="817" spans="1:10" s="2" customFormat="1" ht="45" customHeight="1">
      <c r="A817" s="18">
        <v>811</v>
      </c>
      <c r="B817" s="50" t="s">
        <v>1320</v>
      </c>
      <c r="C817" s="50" t="s">
        <v>2551</v>
      </c>
      <c r="D817" s="41" t="s">
        <v>1996</v>
      </c>
      <c r="E817" s="13"/>
      <c r="F817" s="38" t="s">
        <v>2552</v>
      </c>
      <c r="G817" s="16" t="s">
        <v>2493</v>
      </c>
      <c r="H817" s="14">
        <v>14.6</v>
      </c>
      <c r="I817" s="23">
        <v>15.76</v>
      </c>
      <c r="J817" s="27" t="s">
        <v>710</v>
      </c>
    </row>
    <row r="818" spans="1:10" s="2" customFormat="1" ht="45" customHeight="1">
      <c r="A818" s="18">
        <v>812</v>
      </c>
      <c r="B818" s="50" t="s">
        <v>1154</v>
      </c>
      <c r="C818" s="50" t="s">
        <v>2553</v>
      </c>
      <c r="D818" s="41" t="s">
        <v>1172</v>
      </c>
      <c r="E818" s="13"/>
      <c r="F818" s="38" t="s">
        <v>2554</v>
      </c>
      <c r="G818" s="16" t="s">
        <v>2493</v>
      </c>
      <c r="H818" s="14">
        <v>2735.09</v>
      </c>
      <c r="I818" s="23">
        <v>3364.16</v>
      </c>
      <c r="J818" s="27" t="s">
        <v>710</v>
      </c>
    </row>
    <row r="819" spans="1:10" s="2" customFormat="1" ht="45" customHeight="1">
      <c r="A819" s="18">
        <v>813</v>
      </c>
      <c r="B819" s="50" t="s">
        <v>1154</v>
      </c>
      <c r="C819" s="50" t="s">
        <v>2555</v>
      </c>
      <c r="D819" s="41" t="s">
        <v>1172</v>
      </c>
      <c r="E819" s="13"/>
      <c r="F819" s="38" t="s">
        <v>2556</v>
      </c>
      <c r="G819" s="16" t="s">
        <v>2527</v>
      </c>
      <c r="H819" s="14">
        <v>1011.96</v>
      </c>
      <c r="I819" s="23">
        <v>1244.71</v>
      </c>
      <c r="J819" s="27" t="s">
        <v>710</v>
      </c>
    </row>
    <row r="820" spans="1:10" s="2" customFormat="1" ht="45" customHeight="1">
      <c r="A820" s="18">
        <v>814</v>
      </c>
      <c r="B820" s="50" t="s">
        <v>2557</v>
      </c>
      <c r="C820" s="50" t="s">
        <v>2558</v>
      </c>
      <c r="D820" s="41" t="s">
        <v>2559</v>
      </c>
      <c r="E820" s="13" t="s">
        <v>2139</v>
      </c>
      <c r="F820" s="38" t="s">
        <v>826</v>
      </c>
      <c r="G820" s="16" t="s">
        <v>2539</v>
      </c>
      <c r="H820" s="14">
        <v>400</v>
      </c>
      <c r="I820" s="23">
        <v>492</v>
      </c>
      <c r="J820" s="27" t="s">
        <v>698</v>
      </c>
    </row>
    <row r="821" spans="1:10" s="2" customFormat="1" ht="45" customHeight="1">
      <c r="A821" s="18">
        <v>815</v>
      </c>
      <c r="B821" s="50" t="s">
        <v>2562</v>
      </c>
      <c r="C821" s="50" t="s">
        <v>2560</v>
      </c>
      <c r="D821" s="41" t="s">
        <v>675</v>
      </c>
      <c r="E821" s="13"/>
      <c r="F821" s="38" t="s">
        <v>2561</v>
      </c>
      <c r="G821" s="16" t="s">
        <v>2527</v>
      </c>
      <c r="H821" s="14">
        <f>63.41</f>
        <v>63.41</v>
      </c>
      <c r="I821" s="23">
        <v>79</v>
      </c>
      <c r="J821" s="27" t="s">
        <v>698</v>
      </c>
    </row>
    <row r="822" spans="1:10" s="2" customFormat="1" ht="45" customHeight="1">
      <c r="A822" s="18">
        <v>816</v>
      </c>
      <c r="B822" s="50" t="s">
        <v>2563</v>
      </c>
      <c r="C822" s="50" t="s">
        <v>2564</v>
      </c>
      <c r="D822" s="41" t="s">
        <v>2565</v>
      </c>
      <c r="E822" s="13" t="s">
        <v>2139</v>
      </c>
      <c r="F822" s="38" t="s">
        <v>2566</v>
      </c>
      <c r="G822" s="16" t="s">
        <v>2567</v>
      </c>
      <c r="H822" s="14">
        <v>478</v>
      </c>
      <c r="I822" s="23">
        <v>478</v>
      </c>
      <c r="J822" s="27" t="s">
        <v>698</v>
      </c>
    </row>
    <row r="823" spans="1:10" s="2" customFormat="1" ht="45" customHeight="1">
      <c r="A823" s="18">
        <v>817</v>
      </c>
      <c r="B823" s="50" t="s">
        <v>1082</v>
      </c>
      <c r="C823" s="50" t="s">
        <v>2568</v>
      </c>
      <c r="D823" s="41" t="s">
        <v>703</v>
      </c>
      <c r="E823" s="13" t="s">
        <v>704</v>
      </c>
      <c r="F823" s="38" t="s">
        <v>2569</v>
      </c>
      <c r="G823" s="16" t="s">
        <v>2570</v>
      </c>
      <c r="H823" s="14">
        <v>323.75</v>
      </c>
      <c r="I823" s="23">
        <v>398.21</v>
      </c>
      <c r="J823" s="27" t="s">
        <v>678</v>
      </c>
    </row>
    <row r="824" spans="1:10" s="2" customFormat="1" ht="45" customHeight="1">
      <c r="A824" s="18">
        <v>818</v>
      </c>
      <c r="B824" s="50" t="s">
        <v>2571</v>
      </c>
      <c r="C824" s="50" t="s">
        <v>2572</v>
      </c>
      <c r="D824" s="41" t="s">
        <v>675</v>
      </c>
      <c r="E824" s="13"/>
      <c r="F824" s="38" t="s">
        <v>2573</v>
      </c>
      <c r="G824" s="16" t="s">
        <v>2574</v>
      </c>
      <c r="H824" s="14">
        <v>86</v>
      </c>
      <c r="I824" s="23">
        <v>105.78</v>
      </c>
      <c r="J824" s="27" t="s">
        <v>678</v>
      </c>
    </row>
    <row r="825" spans="1:10" s="2" customFormat="1" ht="45" customHeight="1">
      <c r="A825" s="18">
        <v>819</v>
      </c>
      <c r="B825" s="50" t="s">
        <v>1083</v>
      </c>
      <c r="C825" s="50" t="s">
        <v>2575</v>
      </c>
      <c r="D825" s="41" t="s">
        <v>1085</v>
      </c>
      <c r="E825" s="13" t="s">
        <v>1086</v>
      </c>
      <c r="F825" s="38" t="s">
        <v>2576</v>
      </c>
      <c r="G825" s="16" t="s">
        <v>2577</v>
      </c>
      <c r="H825" s="14">
        <v>4080.6</v>
      </c>
      <c r="I825" s="23">
        <v>4080.6</v>
      </c>
      <c r="J825" s="27" t="s">
        <v>678</v>
      </c>
    </row>
    <row r="826" spans="1:10" s="2" customFormat="1" ht="45" customHeight="1">
      <c r="A826" s="18">
        <v>820</v>
      </c>
      <c r="B826" s="50" t="s">
        <v>2578</v>
      </c>
      <c r="C826" s="50" t="s">
        <v>2450</v>
      </c>
      <c r="D826" s="41" t="s">
        <v>675</v>
      </c>
      <c r="E826" s="13"/>
      <c r="F826" s="38" t="s">
        <v>625</v>
      </c>
      <c r="G826" s="16" t="s">
        <v>2503</v>
      </c>
      <c r="H826" s="14">
        <v>2546.3000000000002</v>
      </c>
      <c r="I826" s="23">
        <v>2750</v>
      </c>
      <c r="J826" s="27" t="s">
        <v>773</v>
      </c>
    </row>
    <row r="827" spans="1:10" s="2" customFormat="1" ht="45" customHeight="1">
      <c r="A827" s="18">
        <v>821</v>
      </c>
      <c r="B827" s="50" t="s">
        <v>1109</v>
      </c>
      <c r="C827" s="50" t="s">
        <v>2579</v>
      </c>
      <c r="D827" s="41" t="s">
        <v>1111</v>
      </c>
      <c r="E827" s="13"/>
      <c r="F827" s="38" t="s">
        <v>2580</v>
      </c>
      <c r="G827" s="16" t="s">
        <v>2448</v>
      </c>
      <c r="H827" s="14">
        <v>2077.5</v>
      </c>
      <c r="I827" s="23">
        <v>2555.33</v>
      </c>
      <c r="J827" s="27" t="s">
        <v>678</v>
      </c>
    </row>
    <row r="828" spans="1:10" s="2" customFormat="1" ht="45" customHeight="1">
      <c r="A828" s="18">
        <v>822</v>
      </c>
      <c r="B828" s="50" t="s">
        <v>2581</v>
      </c>
      <c r="C828" s="50" t="s">
        <v>2548</v>
      </c>
      <c r="D828" s="41" t="s">
        <v>675</v>
      </c>
      <c r="E828" s="13"/>
      <c r="F828" s="38" t="s">
        <v>2582</v>
      </c>
      <c r="G828" s="16" t="s">
        <v>2583</v>
      </c>
      <c r="H828" s="14">
        <v>2050</v>
      </c>
      <c r="I828" s="23">
        <v>2214</v>
      </c>
      <c r="J828" s="27" t="s">
        <v>678</v>
      </c>
    </row>
    <row r="829" spans="1:10" s="2" customFormat="1" ht="45" customHeight="1">
      <c r="A829" s="18">
        <v>823</v>
      </c>
      <c r="B829" s="50" t="s">
        <v>406</v>
      </c>
      <c r="C829" s="50" t="s">
        <v>2584</v>
      </c>
      <c r="D829" s="41" t="s">
        <v>2585</v>
      </c>
      <c r="E829" s="13" t="s">
        <v>2421</v>
      </c>
      <c r="F829" s="38" t="s">
        <v>2325</v>
      </c>
      <c r="G829" s="16" t="s">
        <v>2421</v>
      </c>
      <c r="H829" s="14">
        <v>800</v>
      </c>
      <c r="I829" s="23">
        <v>984</v>
      </c>
      <c r="J829" s="27" t="s">
        <v>710</v>
      </c>
    </row>
    <row r="830" spans="1:10" s="2" customFormat="1" ht="45" customHeight="1">
      <c r="A830" s="18">
        <v>824</v>
      </c>
      <c r="B830" s="50" t="s">
        <v>2562</v>
      </c>
      <c r="C830" s="50" t="s">
        <v>2586</v>
      </c>
      <c r="D830" s="41" t="s">
        <v>2587</v>
      </c>
      <c r="E830" s="13" t="s">
        <v>2421</v>
      </c>
      <c r="F830" s="38" t="s">
        <v>2588</v>
      </c>
      <c r="G830" s="16" t="s">
        <v>2589</v>
      </c>
      <c r="H830" s="14">
        <v>200.2</v>
      </c>
      <c r="I830" s="23">
        <v>216.22</v>
      </c>
      <c r="J830" s="27" t="s">
        <v>710</v>
      </c>
    </row>
    <row r="831" spans="1:10" s="2" customFormat="1" ht="45" customHeight="1">
      <c r="A831" s="18">
        <v>825</v>
      </c>
      <c r="B831" s="50" t="s">
        <v>824</v>
      </c>
      <c r="C831" s="50" t="s">
        <v>2590</v>
      </c>
      <c r="D831" s="41" t="s">
        <v>2591</v>
      </c>
      <c r="E831" s="13" t="s">
        <v>2421</v>
      </c>
      <c r="F831" s="38" t="s">
        <v>2592</v>
      </c>
      <c r="G831" s="16" t="s">
        <v>2593</v>
      </c>
      <c r="H831" s="14">
        <v>206.5</v>
      </c>
      <c r="I831" s="23">
        <v>254</v>
      </c>
      <c r="J831" s="27" t="s">
        <v>834</v>
      </c>
    </row>
    <row r="832" spans="1:10" s="2" customFormat="1" ht="48.75" customHeight="1">
      <c r="A832" s="18">
        <v>826</v>
      </c>
      <c r="B832" s="50" t="s">
        <v>857</v>
      </c>
      <c r="C832" s="50" t="s">
        <v>858</v>
      </c>
      <c r="D832" s="41" t="s">
        <v>859</v>
      </c>
      <c r="E832" s="13"/>
      <c r="F832" s="38" t="s">
        <v>2594</v>
      </c>
      <c r="G832" s="16" t="s">
        <v>2595</v>
      </c>
      <c r="H832" s="14">
        <v>120</v>
      </c>
      <c r="I832" s="23">
        <v>120</v>
      </c>
      <c r="J832" s="27" t="s">
        <v>678</v>
      </c>
    </row>
    <row r="833" spans="1:10" s="2" customFormat="1" ht="45" customHeight="1">
      <c r="A833" s="18">
        <v>827</v>
      </c>
      <c r="B833" s="115" t="s">
        <v>1278</v>
      </c>
      <c r="C833" s="115" t="s">
        <v>3267</v>
      </c>
      <c r="D833" s="116" t="s">
        <v>1279</v>
      </c>
      <c r="E833" s="116" t="s">
        <v>823</v>
      </c>
      <c r="F833" s="38" t="s">
        <v>3269</v>
      </c>
      <c r="G833" s="16" t="s">
        <v>3268</v>
      </c>
      <c r="H833" s="14">
        <v>2146.4</v>
      </c>
      <c r="I833" s="23">
        <v>2640.07</v>
      </c>
      <c r="J833" s="27" t="s">
        <v>982</v>
      </c>
    </row>
    <row r="834" spans="1:10" s="2" customFormat="1" ht="45" customHeight="1">
      <c r="A834" s="18">
        <v>828</v>
      </c>
      <c r="B834" s="50" t="s">
        <v>674</v>
      </c>
      <c r="C834" s="50" t="s">
        <v>679</v>
      </c>
      <c r="D834" s="41" t="s">
        <v>675</v>
      </c>
      <c r="E834" s="13"/>
      <c r="F834" s="38" t="s">
        <v>2596</v>
      </c>
      <c r="G834" s="16" t="s">
        <v>2595</v>
      </c>
      <c r="H834" s="14">
        <v>199.83</v>
      </c>
      <c r="I834" s="23">
        <v>245.79</v>
      </c>
      <c r="J834" s="27" t="s">
        <v>678</v>
      </c>
    </row>
    <row r="835" spans="1:10" s="2" customFormat="1" ht="45" customHeight="1">
      <c r="A835" s="18">
        <v>829</v>
      </c>
      <c r="B835" s="50" t="s">
        <v>1848</v>
      </c>
      <c r="C835" s="50" t="s">
        <v>1071</v>
      </c>
      <c r="D835" s="41" t="s">
        <v>1317</v>
      </c>
      <c r="E835" s="13" t="s">
        <v>827</v>
      </c>
      <c r="F835" s="38" t="s">
        <v>2614</v>
      </c>
      <c r="G835" s="16" t="s">
        <v>2164</v>
      </c>
      <c r="H835" s="14">
        <v>390.24</v>
      </c>
      <c r="I835" s="23">
        <v>480</v>
      </c>
      <c r="J835" s="27" t="s">
        <v>838</v>
      </c>
    </row>
    <row r="836" spans="1:10" s="2" customFormat="1" ht="45" customHeight="1">
      <c r="A836" s="18">
        <v>830</v>
      </c>
      <c r="B836" s="50" t="s">
        <v>1852</v>
      </c>
      <c r="C836" s="50" t="s">
        <v>1849</v>
      </c>
      <c r="D836" s="41" t="s">
        <v>848</v>
      </c>
      <c r="E836" s="13" t="s">
        <v>827</v>
      </c>
      <c r="F836" s="38" t="s">
        <v>310</v>
      </c>
      <c r="G836" s="16" t="s">
        <v>2236</v>
      </c>
      <c r="H836" s="14">
        <v>1080</v>
      </c>
      <c r="I836" s="23">
        <v>1080</v>
      </c>
      <c r="J836" s="27" t="s">
        <v>838</v>
      </c>
    </row>
    <row r="837" spans="1:10" s="2" customFormat="1" ht="45" customHeight="1">
      <c r="A837" s="18">
        <v>831</v>
      </c>
      <c r="B837" s="50" t="s">
        <v>2616</v>
      </c>
      <c r="C837" s="50" t="s">
        <v>2617</v>
      </c>
      <c r="D837" s="41" t="s">
        <v>1866</v>
      </c>
      <c r="E837" s="13" t="s">
        <v>840</v>
      </c>
      <c r="F837" s="38" t="s">
        <v>2618</v>
      </c>
      <c r="G837" s="16" t="s">
        <v>2619</v>
      </c>
      <c r="H837" s="14">
        <v>460</v>
      </c>
      <c r="I837" s="23">
        <v>460</v>
      </c>
      <c r="J837" s="27" t="s">
        <v>838</v>
      </c>
    </row>
    <row r="838" spans="1:10" s="2" customFormat="1" ht="45" customHeight="1">
      <c r="A838" s="18">
        <v>832</v>
      </c>
      <c r="B838" s="50" t="s">
        <v>1848</v>
      </c>
      <c r="C838" s="50" t="s">
        <v>1071</v>
      </c>
      <c r="D838" s="41" t="s">
        <v>848</v>
      </c>
      <c r="E838" s="13" t="s">
        <v>827</v>
      </c>
      <c r="F838" s="38" t="s">
        <v>2615</v>
      </c>
      <c r="G838" s="16" t="s">
        <v>2334</v>
      </c>
      <c r="H838" s="14">
        <v>390.24</v>
      </c>
      <c r="I838" s="23">
        <v>480</v>
      </c>
      <c r="J838" s="27" t="s">
        <v>838</v>
      </c>
    </row>
    <row r="839" spans="1:10" s="2" customFormat="1" ht="45" customHeight="1">
      <c r="A839" s="18">
        <v>833</v>
      </c>
      <c r="B839" s="50" t="s">
        <v>2151</v>
      </c>
      <c r="C839" s="50" t="s">
        <v>2621</v>
      </c>
      <c r="D839" s="41" t="s">
        <v>2622</v>
      </c>
      <c r="E839" s="13" t="s">
        <v>2503</v>
      </c>
      <c r="F839" s="38" t="s">
        <v>2623</v>
      </c>
      <c r="G839" s="16" t="s">
        <v>2624</v>
      </c>
      <c r="H839" s="14">
        <v>1775</v>
      </c>
      <c r="I839" s="23">
        <v>1917</v>
      </c>
      <c r="J839" s="27" t="s">
        <v>982</v>
      </c>
    </row>
    <row r="840" spans="1:10" s="2" customFormat="1" ht="45" customHeight="1">
      <c r="A840" s="18">
        <v>834</v>
      </c>
      <c r="B840" s="50" t="s">
        <v>715</v>
      </c>
      <c r="C840" s="50" t="s">
        <v>2625</v>
      </c>
      <c r="D840" s="41" t="s">
        <v>2626</v>
      </c>
      <c r="E840" s="13" t="s">
        <v>2421</v>
      </c>
      <c r="F840" s="38" t="s">
        <v>2627</v>
      </c>
      <c r="G840" s="16" t="s">
        <v>2628</v>
      </c>
      <c r="H840" s="14">
        <v>1235.77</v>
      </c>
      <c r="I840" s="23">
        <v>1520</v>
      </c>
      <c r="J840" s="27" t="s">
        <v>710</v>
      </c>
    </row>
    <row r="841" spans="1:10" s="2" customFormat="1" ht="45" customHeight="1">
      <c r="A841" s="18">
        <v>835</v>
      </c>
      <c r="B841" s="50" t="s">
        <v>2629</v>
      </c>
      <c r="C841" s="50" t="s">
        <v>2630</v>
      </c>
      <c r="D841" s="41" t="s">
        <v>2631</v>
      </c>
      <c r="E841" s="13" t="s">
        <v>2421</v>
      </c>
      <c r="F841" s="38" t="s">
        <v>2632</v>
      </c>
      <c r="G841" s="16" t="s">
        <v>2589</v>
      </c>
      <c r="H841" s="14">
        <v>4950</v>
      </c>
      <c r="I841" s="23">
        <v>6088.5</v>
      </c>
      <c r="J841" s="27" t="s">
        <v>710</v>
      </c>
    </row>
    <row r="842" spans="1:10" s="2" customFormat="1" ht="74.25" customHeight="1">
      <c r="A842" s="18">
        <v>836</v>
      </c>
      <c r="B842" s="50" t="s">
        <v>2633</v>
      </c>
      <c r="C842" s="50" t="s">
        <v>2634</v>
      </c>
      <c r="D842" s="41" t="s">
        <v>1380</v>
      </c>
      <c r="E842" s="13" t="s">
        <v>2383</v>
      </c>
      <c r="F842" s="38" t="s">
        <v>2635</v>
      </c>
      <c r="G842" s="16" t="s">
        <v>2628</v>
      </c>
      <c r="H842" s="14">
        <v>4500</v>
      </c>
      <c r="I842" s="23">
        <v>5535</v>
      </c>
      <c r="J842" s="27" t="s">
        <v>988</v>
      </c>
    </row>
    <row r="843" spans="1:10" s="2" customFormat="1" ht="45" customHeight="1">
      <c r="A843" s="18">
        <v>837</v>
      </c>
      <c r="B843" s="50" t="s">
        <v>2636</v>
      </c>
      <c r="C843" s="50" t="s">
        <v>2637</v>
      </c>
      <c r="D843" s="41" t="s">
        <v>2638</v>
      </c>
      <c r="E843" s="13" t="s">
        <v>2139</v>
      </c>
      <c r="F843" s="38" t="s">
        <v>2639</v>
      </c>
      <c r="G843" s="16" t="s">
        <v>2493</v>
      </c>
      <c r="H843" s="14">
        <v>5420</v>
      </c>
      <c r="I843" s="23">
        <f>H843*1.23</f>
        <v>6666.5999999999995</v>
      </c>
      <c r="J843" s="27" t="s">
        <v>698</v>
      </c>
    </row>
    <row r="844" spans="1:10" s="2" customFormat="1" ht="45" customHeight="1">
      <c r="A844" s="18">
        <v>838</v>
      </c>
      <c r="B844" s="50" t="s">
        <v>2636</v>
      </c>
      <c r="C844" s="50" t="s">
        <v>2640</v>
      </c>
      <c r="D844" s="41" t="s">
        <v>2638</v>
      </c>
      <c r="E844" s="13" t="s">
        <v>2139</v>
      </c>
      <c r="F844" s="38" t="s">
        <v>2641</v>
      </c>
      <c r="G844" s="16" t="s">
        <v>2493</v>
      </c>
      <c r="H844" s="14">
        <v>1388</v>
      </c>
      <c r="I844" s="23">
        <f>H844*1.23</f>
        <v>1707.24</v>
      </c>
      <c r="J844" s="27" t="s">
        <v>698</v>
      </c>
    </row>
    <row r="845" spans="1:10" s="2" customFormat="1" ht="45" customHeight="1">
      <c r="A845" s="18">
        <v>839</v>
      </c>
      <c r="B845" s="50" t="s">
        <v>2636</v>
      </c>
      <c r="C845" s="50" t="s">
        <v>2642</v>
      </c>
      <c r="D845" s="41" t="s">
        <v>2638</v>
      </c>
      <c r="E845" s="13" t="s">
        <v>2139</v>
      </c>
      <c r="F845" s="38" t="s">
        <v>2643</v>
      </c>
      <c r="G845" s="16" t="s">
        <v>2493</v>
      </c>
      <c r="H845" s="14">
        <v>1388</v>
      </c>
      <c r="I845" s="23">
        <f>H845*1.23</f>
        <v>1707.24</v>
      </c>
      <c r="J845" s="27" t="s">
        <v>698</v>
      </c>
    </row>
    <row r="846" spans="1:10" s="2" customFormat="1" ht="45" customHeight="1">
      <c r="A846" s="18">
        <v>840</v>
      </c>
      <c r="B846" s="50" t="s">
        <v>533</v>
      </c>
      <c r="C846" s="50" t="s">
        <v>2644</v>
      </c>
      <c r="D846" s="41" t="s">
        <v>2645</v>
      </c>
      <c r="E846" s="13" t="s">
        <v>2139</v>
      </c>
      <c r="F846" s="38" t="s">
        <v>2646</v>
      </c>
      <c r="G846" s="16" t="s">
        <v>2593</v>
      </c>
      <c r="H846" s="14">
        <v>3252.03</v>
      </c>
      <c r="I846" s="23">
        <f>H846*1.23</f>
        <v>3999.9969000000001</v>
      </c>
      <c r="J846" s="27" t="s">
        <v>698</v>
      </c>
    </row>
    <row r="847" spans="1:10" s="2" customFormat="1" ht="45" customHeight="1">
      <c r="A847" s="18">
        <v>841</v>
      </c>
      <c r="B847" s="50" t="s">
        <v>818</v>
      </c>
      <c r="C847" s="46" t="s">
        <v>2647</v>
      </c>
      <c r="D847" s="48" t="s">
        <v>820</v>
      </c>
      <c r="E847" s="48" t="s">
        <v>821</v>
      </c>
      <c r="F847" s="38" t="s">
        <v>2648</v>
      </c>
      <c r="G847" s="16" t="s">
        <v>2649</v>
      </c>
      <c r="H847" s="78">
        <v>1750</v>
      </c>
      <c r="I847" s="76">
        <f>H847*1.23</f>
        <v>2152.5</v>
      </c>
      <c r="J847" s="27" t="s">
        <v>698</v>
      </c>
    </row>
    <row r="848" spans="1:10" s="2" customFormat="1" ht="45" customHeight="1">
      <c r="A848" s="18">
        <v>842</v>
      </c>
      <c r="B848" s="50" t="s">
        <v>1083</v>
      </c>
      <c r="C848" s="50" t="s">
        <v>1411</v>
      </c>
      <c r="D848" s="41" t="s">
        <v>675</v>
      </c>
      <c r="E848" s="13"/>
      <c r="F848" s="38" t="s">
        <v>2650</v>
      </c>
      <c r="G848" s="16" t="s">
        <v>2651</v>
      </c>
      <c r="H848" s="14">
        <v>24.07</v>
      </c>
      <c r="I848" s="23">
        <v>26</v>
      </c>
      <c r="J848" s="27" t="s">
        <v>834</v>
      </c>
    </row>
    <row r="849" spans="1:10" s="2" customFormat="1" ht="45" customHeight="1">
      <c r="A849" s="18">
        <v>843</v>
      </c>
      <c r="B849" s="111" t="s">
        <v>154</v>
      </c>
      <c r="C849" s="111" t="s">
        <v>155</v>
      </c>
      <c r="D849" s="113" t="s">
        <v>901</v>
      </c>
      <c r="E849" s="13"/>
      <c r="F849" s="38" t="s">
        <v>2652</v>
      </c>
      <c r="G849" s="16" t="s">
        <v>2653</v>
      </c>
      <c r="H849" s="14">
        <v>60.19</v>
      </c>
      <c r="I849" s="23">
        <v>65</v>
      </c>
      <c r="J849" s="26" t="s">
        <v>907</v>
      </c>
    </row>
    <row r="850" spans="1:10" s="2" customFormat="1" ht="45" customHeight="1">
      <c r="A850" s="18">
        <v>844</v>
      </c>
      <c r="B850" s="135" t="s">
        <v>2667</v>
      </c>
      <c r="C850" s="135" t="s">
        <v>2668</v>
      </c>
      <c r="D850" s="116" t="s">
        <v>2669</v>
      </c>
      <c r="E850" s="116" t="s">
        <v>2503</v>
      </c>
      <c r="F850" s="117" t="s">
        <v>2670</v>
      </c>
      <c r="G850" s="116" t="s">
        <v>2628</v>
      </c>
      <c r="H850" s="145">
        <v>4050</v>
      </c>
      <c r="I850" s="146">
        <v>4981.5</v>
      </c>
      <c r="J850" s="27" t="s">
        <v>982</v>
      </c>
    </row>
    <row r="851" spans="1:10" s="2" customFormat="1" ht="45" customHeight="1">
      <c r="A851" s="18">
        <v>845</v>
      </c>
      <c r="B851" s="50" t="s">
        <v>511</v>
      </c>
      <c r="C851" s="50" t="s">
        <v>2671</v>
      </c>
      <c r="D851" s="41" t="s">
        <v>2672</v>
      </c>
      <c r="E851" s="13" t="s">
        <v>2139</v>
      </c>
      <c r="F851" s="38" t="s">
        <v>2673</v>
      </c>
      <c r="G851" s="16" t="s">
        <v>2624</v>
      </c>
      <c r="H851" s="14">
        <v>71.849999999999994</v>
      </c>
      <c r="I851" s="23">
        <f>H851*1.23</f>
        <v>88.375499999999988</v>
      </c>
      <c r="J851" s="27" t="s">
        <v>698</v>
      </c>
    </row>
    <row r="852" spans="1:10" s="2" customFormat="1" ht="45" customHeight="1">
      <c r="A852" s="18">
        <v>846</v>
      </c>
      <c r="B852" s="50" t="s">
        <v>2674</v>
      </c>
      <c r="C852" s="50" t="s">
        <v>2675</v>
      </c>
      <c r="D852" s="41" t="s">
        <v>2676</v>
      </c>
      <c r="E852" s="13" t="s">
        <v>2139</v>
      </c>
      <c r="F852" s="38" t="s">
        <v>2677</v>
      </c>
      <c r="G852" s="16" t="s">
        <v>2651</v>
      </c>
      <c r="H852" s="14">
        <v>484.55</v>
      </c>
      <c r="I852" s="23">
        <f>H852*1.23</f>
        <v>595.99649999999997</v>
      </c>
      <c r="J852" s="27" t="s">
        <v>698</v>
      </c>
    </row>
    <row r="853" spans="1:10" s="2" customFormat="1" ht="45" customHeight="1">
      <c r="A853" s="18">
        <v>847</v>
      </c>
      <c r="B853" s="50" t="s">
        <v>1983</v>
      </c>
      <c r="C853" s="50" t="s">
        <v>2678</v>
      </c>
      <c r="D853" s="41" t="s">
        <v>2679</v>
      </c>
      <c r="E853" s="13" t="s">
        <v>2503</v>
      </c>
      <c r="F853" s="38" t="s">
        <v>2680</v>
      </c>
      <c r="G853" s="16" t="s">
        <v>2628</v>
      </c>
      <c r="H853" s="14">
        <v>944</v>
      </c>
      <c r="I853" s="23">
        <v>1161.1199999999999</v>
      </c>
      <c r="J853" s="27" t="s">
        <v>982</v>
      </c>
    </row>
    <row r="854" spans="1:10" s="2" customFormat="1" ht="45" customHeight="1">
      <c r="A854" s="18">
        <v>848</v>
      </c>
      <c r="B854" s="50" t="s">
        <v>413</v>
      </c>
      <c r="C854" s="50" t="s">
        <v>2682</v>
      </c>
      <c r="D854" s="41" t="s">
        <v>2683</v>
      </c>
      <c r="E854" s="13" t="s">
        <v>2139</v>
      </c>
      <c r="F854" s="38" t="s">
        <v>2325</v>
      </c>
      <c r="G854" s="16" t="s">
        <v>2684</v>
      </c>
      <c r="H854" s="14">
        <v>16000</v>
      </c>
      <c r="I854" s="23">
        <v>16000</v>
      </c>
      <c r="J854" s="27" t="s">
        <v>698</v>
      </c>
    </row>
    <row r="855" spans="1:10" s="2" customFormat="1" ht="45" customHeight="1">
      <c r="A855" s="18">
        <v>849</v>
      </c>
      <c r="B855" s="50" t="s">
        <v>413</v>
      </c>
      <c r="C855" s="50" t="s">
        <v>2685</v>
      </c>
      <c r="D855" s="41" t="s">
        <v>2686</v>
      </c>
      <c r="E855" s="13" t="s">
        <v>2139</v>
      </c>
      <c r="F855" s="38" t="s">
        <v>1365</v>
      </c>
      <c r="G855" s="16" t="s">
        <v>2687</v>
      </c>
      <c r="H855" s="14">
        <v>2500</v>
      </c>
      <c r="I855" s="23">
        <v>2500</v>
      </c>
      <c r="J855" s="27" t="s">
        <v>698</v>
      </c>
    </row>
    <row r="856" spans="1:10" s="2" customFormat="1" ht="45" customHeight="1">
      <c r="A856" s="18">
        <v>850</v>
      </c>
      <c r="B856" s="50" t="s">
        <v>2688</v>
      </c>
      <c r="C856" s="50" t="s">
        <v>2689</v>
      </c>
      <c r="D856" s="41" t="s">
        <v>2690</v>
      </c>
      <c r="E856" s="13" t="s">
        <v>2651</v>
      </c>
      <c r="F856" s="38" t="s">
        <v>2691</v>
      </c>
      <c r="G856" s="16" t="s">
        <v>2692</v>
      </c>
      <c r="H856" s="14">
        <v>2000</v>
      </c>
      <c r="I856" s="23">
        <v>2460</v>
      </c>
      <c r="J856" s="27" t="s">
        <v>875</v>
      </c>
    </row>
    <row r="857" spans="1:10" s="2" customFormat="1" ht="45" customHeight="1">
      <c r="A857" s="18">
        <v>851</v>
      </c>
      <c r="B857" s="50" t="s">
        <v>1357</v>
      </c>
      <c r="C857" s="50" t="s">
        <v>2693</v>
      </c>
      <c r="D857" s="41" t="s">
        <v>675</v>
      </c>
      <c r="E857" s="13"/>
      <c r="F857" s="38" t="s">
        <v>2694</v>
      </c>
      <c r="G857" s="16" t="s">
        <v>2695</v>
      </c>
      <c r="H857" s="14">
        <v>34.68</v>
      </c>
      <c r="I857" s="23">
        <v>42.66</v>
      </c>
      <c r="J857" s="27" t="s">
        <v>834</v>
      </c>
    </row>
    <row r="858" spans="1:10" s="2" customFormat="1" ht="45" customHeight="1">
      <c r="A858" s="18">
        <v>852</v>
      </c>
      <c r="B858" s="50" t="s">
        <v>1154</v>
      </c>
      <c r="C858" s="50" t="s">
        <v>2107</v>
      </c>
      <c r="D858" s="41" t="s">
        <v>1172</v>
      </c>
      <c r="E858" s="13"/>
      <c r="F858" s="38" t="s">
        <v>2696</v>
      </c>
      <c r="G858" s="16" t="s">
        <v>2628</v>
      </c>
      <c r="H858" s="14">
        <v>5375.35</v>
      </c>
      <c r="I858" s="23">
        <v>6611.68</v>
      </c>
      <c r="J858" s="27" t="s">
        <v>710</v>
      </c>
    </row>
    <row r="859" spans="1:10" s="2" customFormat="1" ht="45" customHeight="1">
      <c r="A859" s="18">
        <v>853</v>
      </c>
      <c r="B859" s="50" t="s">
        <v>1154</v>
      </c>
      <c r="C859" s="50" t="s">
        <v>2697</v>
      </c>
      <c r="D859" s="41" t="s">
        <v>2698</v>
      </c>
      <c r="E859" s="13"/>
      <c r="F859" s="38" t="s">
        <v>2699</v>
      </c>
      <c r="G859" s="16" t="s">
        <v>2593</v>
      </c>
      <c r="H859" s="14">
        <v>0.68</v>
      </c>
      <c r="I859" s="23">
        <v>0.84</v>
      </c>
      <c r="J859" s="27" t="s">
        <v>710</v>
      </c>
    </row>
    <row r="860" spans="1:10" s="2" customFormat="1" ht="45" customHeight="1">
      <c r="A860" s="18">
        <v>854</v>
      </c>
      <c r="B860" s="50" t="s">
        <v>1154</v>
      </c>
      <c r="C860" s="50" t="s">
        <v>2700</v>
      </c>
      <c r="D860" s="41" t="s">
        <v>1172</v>
      </c>
      <c r="E860" s="13"/>
      <c r="F860" s="38" t="s">
        <v>2701</v>
      </c>
      <c r="G860" s="16" t="s">
        <v>2692</v>
      </c>
      <c r="H860" s="14">
        <v>2402.0300000000002</v>
      </c>
      <c r="I860" s="23">
        <v>2954.5</v>
      </c>
      <c r="J860" s="27" t="s">
        <v>710</v>
      </c>
    </row>
    <row r="861" spans="1:10" s="2" customFormat="1" ht="45" customHeight="1">
      <c r="A861" s="18">
        <v>855</v>
      </c>
      <c r="B861" s="50" t="s">
        <v>1154</v>
      </c>
      <c r="C861" s="50" t="s">
        <v>2702</v>
      </c>
      <c r="D861" s="41" t="s">
        <v>1172</v>
      </c>
      <c r="E861" s="13"/>
      <c r="F861" s="38" t="s">
        <v>2703</v>
      </c>
      <c r="G861" s="16" t="s">
        <v>2593</v>
      </c>
      <c r="H861" s="14">
        <v>18.5</v>
      </c>
      <c r="I861" s="23">
        <v>22.76</v>
      </c>
      <c r="J861" s="27" t="s">
        <v>710</v>
      </c>
    </row>
    <row r="862" spans="1:10" s="2" customFormat="1" ht="45" customHeight="1">
      <c r="A862" s="18">
        <v>856</v>
      </c>
      <c r="B862" s="50" t="s">
        <v>1154</v>
      </c>
      <c r="C862" s="50" t="s">
        <v>2107</v>
      </c>
      <c r="D862" s="41" t="s">
        <v>1172</v>
      </c>
      <c r="E862" s="13"/>
      <c r="F862" s="38" t="s">
        <v>2704</v>
      </c>
      <c r="G862" s="16" t="s">
        <v>2692</v>
      </c>
      <c r="H862" s="14">
        <v>2061.7800000000002</v>
      </c>
      <c r="I862" s="23">
        <v>2535.9899999999998</v>
      </c>
      <c r="J862" s="27" t="s">
        <v>710</v>
      </c>
    </row>
    <row r="863" spans="1:10" s="2" customFormat="1" ht="45" customHeight="1">
      <c r="A863" s="18">
        <v>857</v>
      </c>
      <c r="B863" s="50" t="s">
        <v>1681</v>
      </c>
      <c r="C863" s="50" t="s">
        <v>2705</v>
      </c>
      <c r="D863" s="41" t="s">
        <v>2706</v>
      </c>
      <c r="E863" s="13" t="s">
        <v>2421</v>
      </c>
      <c r="F863" s="38" t="s">
        <v>2707</v>
      </c>
      <c r="G863" s="16" t="s">
        <v>2624</v>
      </c>
      <c r="H863" s="14">
        <v>300</v>
      </c>
      <c r="I863" s="23">
        <v>324</v>
      </c>
      <c r="J863" s="27" t="s">
        <v>710</v>
      </c>
    </row>
    <row r="864" spans="1:10" s="2" customFormat="1" ht="45" customHeight="1">
      <c r="A864" s="18">
        <v>858</v>
      </c>
      <c r="B864" s="50" t="s">
        <v>2708</v>
      </c>
      <c r="C864" s="50" t="s">
        <v>2709</v>
      </c>
      <c r="D864" s="41" t="s">
        <v>2710</v>
      </c>
      <c r="E864" s="13" t="s">
        <v>2503</v>
      </c>
      <c r="F864" s="38" t="s">
        <v>2711</v>
      </c>
      <c r="G864" s="16" t="s">
        <v>2687</v>
      </c>
      <c r="H864" s="14">
        <v>800</v>
      </c>
      <c r="I864" s="23">
        <v>984</v>
      </c>
      <c r="J864" s="27" t="s">
        <v>982</v>
      </c>
    </row>
    <row r="865" spans="1:10" s="2" customFormat="1" ht="45" customHeight="1">
      <c r="A865" s="18">
        <v>859</v>
      </c>
      <c r="B865" s="50" t="s">
        <v>1555</v>
      </c>
      <c r="C865" s="50" t="s">
        <v>825</v>
      </c>
      <c r="D865" s="41" t="s">
        <v>2712</v>
      </c>
      <c r="E865" s="13" t="s">
        <v>2692</v>
      </c>
      <c r="F865" s="38" t="s">
        <v>2713</v>
      </c>
      <c r="G865" s="16" t="s">
        <v>2692</v>
      </c>
      <c r="H865" s="14">
        <v>173.18</v>
      </c>
      <c r="I865" s="23">
        <v>213.01</v>
      </c>
      <c r="J865" s="27" t="s">
        <v>1734</v>
      </c>
    </row>
    <row r="866" spans="1:10" s="2" customFormat="1" ht="45" customHeight="1">
      <c r="A866" s="18">
        <v>860</v>
      </c>
      <c r="B866" s="50" t="s">
        <v>2714</v>
      </c>
      <c r="C866" s="50" t="s">
        <v>2715</v>
      </c>
      <c r="D866" s="41" t="s">
        <v>2716</v>
      </c>
      <c r="E866" s="13" t="s">
        <v>2164</v>
      </c>
      <c r="F866" s="38" t="s">
        <v>2717</v>
      </c>
      <c r="G866" s="16" t="s">
        <v>2624</v>
      </c>
      <c r="H866" s="14">
        <v>19.600000000000001</v>
      </c>
      <c r="I866" s="23">
        <v>19.600000000000001</v>
      </c>
      <c r="J866" s="27" t="s">
        <v>988</v>
      </c>
    </row>
    <row r="867" spans="1:10" s="2" customFormat="1" ht="83.25" customHeight="1">
      <c r="A867" s="18">
        <v>861</v>
      </c>
      <c r="B867" s="50" t="s">
        <v>789</v>
      </c>
      <c r="C867" s="50" t="s">
        <v>2718</v>
      </c>
      <c r="D867" s="41" t="s">
        <v>791</v>
      </c>
      <c r="E867" s="13"/>
      <c r="F867" s="38" t="s">
        <v>2719</v>
      </c>
      <c r="G867" s="16" t="s">
        <v>2720</v>
      </c>
      <c r="H867" s="14">
        <v>241.3</v>
      </c>
      <c r="I867" s="23">
        <v>260.60000000000002</v>
      </c>
      <c r="J867" s="27" t="s">
        <v>678</v>
      </c>
    </row>
    <row r="868" spans="1:10" s="2" customFormat="1" ht="45" customHeight="1">
      <c r="A868" s="18">
        <v>862</v>
      </c>
      <c r="B868" s="50" t="s">
        <v>846</v>
      </c>
      <c r="C868" s="50" t="s">
        <v>2721</v>
      </c>
      <c r="D868" s="41" t="s">
        <v>848</v>
      </c>
      <c r="E868" s="13" t="s">
        <v>849</v>
      </c>
      <c r="F868" s="38" t="s">
        <v>2722</v>
      </c>
      <c r="G868" s="16" t="s">
        <v>2723</v>
      </c>
      <c r="H868" s="14">
        <v>2500</v>
      </c>
      <c r="I868" s="23">
        <v>3075</v>
      </c>
      <c r="J868" s="27" t="s">
        <v>678</v>
      </c>
    </row>
    <row r="869" spans="1:10" s="2" customFormat="1" ht="45" customHeight="1">
      <c r="A869" s="18">
        <v>863</v>
      </c>
      <c r="B869" s="50" t="s">
        <v>778</v>
      </c>
      <c r="C869" s="50" t="s">
        <v>989</v>
      </c>
      <c r="D869" s="41" t="s">
        <v>675</v>
      </c>
      <c r="E869" s="13"/>
      <c r="F869" s="38" t="s">
        <v>2724</v>
      </c>
      <c r="G869" s="16" t="s">
        <v>2723</v>
      </c>
      <c r="H869" s="14">
        <v>378.27</v>
      </c>
      <c r="I869" s="23">
        <v>465.27</v>
      </c>
      <c r="J869" s="27" t="s">
        <v>678</v>
      </c>
    </row>
    <row r="870" spans="1:10" s="2" customFormat="1" ht="45" customHeight="1">
      <c r="A870" s="18">
        <v>864</v>
      </c>
      <c r="B870" s="50" t="s">
        <v>2571</v>
      </c>
      <c r="C870" s="50" t="s">
        <v>2572</v>
      </c>
      <c r="D870" s="41" t="s">
        <v>2725</v>
      </c>
      <c r="E870" s="13" t="s">
        <v>2726</v>
      </c>
      <c r="F870" s="38" t="s">
        <v>2727</v>
      </c>
      <c r="G870" s="16" t="s">
        <v>2720</v>
      </c>
      <c r="H870" s="14">
        <v>585</v>
      </c>
      <c r="I870" s="23">
        <v>719.55</v>
      </c>
      <c r="J870" s="27" t="s">
        <v>678</v>
      </c>
    </row>
    <row r="871" spans="1:10" s="2" customFormat="1" ht="45" customHeight="1">
      <c r="A871" s="18">
        <v>865</v>
      </c>
      <c r="B871" s="50" t="s">
        <v>1209</v>
      </c>
      <c r="C871" s="50" t="s">
        <v>2728</v>
      </c>
      <c r="D871" s="41" t="s">
        <v>675</v>
      </c>
      <c r="E871" s="13"/>
      <c r="F871" s="38" t="s">
        <v>2729</v>
      </c>
      <c r="G871" s="16" t="s">
        <v>2720</v>
      </c>
      <c r="H871" s="14">
        <v>292.68</v>
      </c>
      <c r="I871" s="23">
        <v>360</v>
      </c>
      <c r="J871" s="27" t="s">
        <v>678</v>
      </c>
    </row>
    <row r="872" spans="1:10" s="2" customFormat="1" ht="45" customHeight="1">
      <c r="A872" s="18">
        <v>866</v>
      </c>
      <c r="B872" s="50" t="s">
        <v>2730</v>
      </c>
      <c r="C872" s="50" t="s">
        <v>2731</v>
      </c>
      <c r="D872" s="41" t="s">
        <v>675</v>
      </c>
      <c r="E872" s="13"/>
      <c r="F872" s="38" t="s">
        <v>2732</v>
      </c>
      <c r="G872" s="16" t="s">
        <v>2723</v>
      </c>
      <c r="H872" s="14">
        <v>466.37</v>
      </c>
      <c r="I872" s="23">
        <v>489.7</v>
      </c>
      <c r="J872" s="27" t="s">
        <v>678</v>
      </c>
    </row>
    <row r="873" spans="1:10" s="2" customFormat="1" ht="45" customHeight="1">
      <c r="A873" s="18">
        <v>867</v>
      </c>
      <c r="B873" s="50" t="s">
        <v>2733</v>
      </c>
      <c r="C873" s="50" t="s">
        <v>2734</v>
      </c>
      <c r="D873" s="41" t="s">
        <v>2735</v>
      </c>
      <c r="E873" s="13" t="s">
        <v>2141</v>
      </c>
      <c r="F873" s="38" t="s">
        <v>2736</v>
      </c>
      <c r="G873" s="16" t="s">
        <v>2737</v>
      </c>
      <c r="H873" s="14">
        <v>4177.59</v>
      </c>
      <c r="I873" s="23">
        <v>5138.4399999999996</v>
      </c>
      <c r="J873" s="27" t="s">
        <v>678</v>
      </c>
    </row>
    <row r="874" spans="1:10" s="2" customFormat="1" ht="45" customHeight="1">
      <c r="A874" s="18">
        <v>868</v>
      </c>
      <c r="B874" s="50" t="s">
        <v>2738</v>
      </c>
      <c r="C874" s="50" t="s">
        <v>2739</v>
      </c>
      <c r="D874" s="41" t="s">
        <v>675</v>
      </c>
      <c r="E874" s="13"/>
      <c r="F874" s="38" t="s">
        <v>2740</v>
      </c>
      <c r="G874" s="16" t="s">
        <v>2741</v>
      </c>
      <c r="H874" s="14">
        <v>138.88999999999999</v>
      </c>
      <c r="I874" s="23">
        <v>150</v>
      </c>
      <c r="J874" s="27" t="s">
        <v>678</v>
      </c>
    </row>
    <row r="875" spans="1:10" s="2" customFormat="1" ht="45" customHeight="1">
      <c r="A875" s="18">
        <v>869</v>
      </c>
      <c r="B875" s="50" t="s">
        <v>2742</v>
      </c>
      <c r="C875" s="50" t="s">
        <v>2743</v>
      </c>
      <c r="D875" s="41" t="s">
        <v>2744</v>
      </c>
      <c r="E875" s="13" t="s">
        <v>2651</v>
      </c>
      <c r="F875" s="38" t="s">
        <v>2660</v>
      </c>
      <c r="G875" s="16" t="s">
        <v>2687</v>
      </c>
      <c r="H875" s="14">
        <v>500</v>
      </c>
      <c r="I875" s="23">
        <v>615</v>
      </c>
      <c r="J875" s="27" t="s">
        <v>875</v>
      </c>
    </row>
    <row r="876" spans="1:10" s="2" customFormat="1" ht="45" customHeight="1">
      <c r="A876" s="18">
        <v>870</v>
      </c>
      <c r="B876" s="50" t="s">
        <v>674</v>
      </c>
      <c r="C876" s="50" t="s">
        <v>679</v>
      </c>
      <c r="D876" s="41" t="s">
        <v>675</v>
      </c>
      <c r="E876" s="13"/>
      <c r="F876" s="38" t="s">
        <v>2745</v>
      </c>
      <c r="G876" s="16" t="s">
        <v>2746</v>
      </c>
      <c r="H876" s="14">
        <v>504.05</v>
      </c>
      <c r="I876" s="23">
        <v>619.98</v>
      </c>
      <c r="J876" s="27" t="s">
        <v>678</v>
      </c>
    </row>
    <row r="877" spans="1:10" s="2" customFormat="1" ht="55.5" customHeight="1">
      <c r="A877" s="18">
        <v>871</v>
      </c>
      <c r="B877" s="50" t="s">
        <v>2747</v>
      </c>
      <c r="C877" s="50" t="s">
        <v>2748</v>
      </c>
      <c r="D877" s="41" t="s">
        <v>675</v>
      </c>
      <c r="E877" s="13"/>
      <c r="F877" s="38" t="s">
        <v>2749</v>
      </c>
      <c r="G877" s="16" t="s">
        <v>2750</v>
      </c>
      <c r="H877" s="14">
        <v>300</v>
      </c>
      <c r="I877" s="23">
        <v>300</v>
      </c>
      <c r="J877" s="27" t="s">
        <v>189</v>
      </c>
    </row>
    <row r="878" spans="1:10" s="2" customFormat="1" ht="45" customHeight="1">
      <c r="A878" s="18">
        <v>872</v>
      </c>
      <c r="B878" s="50" t="s">
        <v>1154</v>
      </c>
      <c r="C878" s="50" t="s">
        <v>2751</v>
      </c>
      <c r="D878" s="41" t="s">
        <v>1172</v>
      </c>
      <c r="E878" s="13"/>
      <c r="F878" s="38" t="s">
        <v>2752</v>
      </c>
      <c r="G878" s="16" t="s">
        <v>2684</v>
      </c>
      <c r="H878" s="14">
        <v>140.9</v>
      </c>
      <c r="I878" s="23">
        <v>173.31</v>
      </c>
      <c r="J878" s="27" t="s">
        <v>710</v>
      </c>
    </row>
    <row r="879" spans="1:10" s="2" customFormat="1" ht="45" customHeight="1">
      <c r="A879" s="18">
        <v>873</v>
      </c>
      <c r="B879" s="50" t="s">
        <v>1154</v>
      </c>
      <c r="C879" s="50" t="s">
        <v>2753</v>
      </c>
      <c r="D879" s="41" t="s">
        <v>1172</v>
      </c>
      <c r="E879" s="13"/>
      <c r="F879" s="38" t="s">
        <v>2754</v>
      </c>
      <c r="G879" s="16" t="s">
        <v>2684</v>
      </c>
      <c r="H879" s="14">
        <v>661.33</v>
      </c>
      <c r="I879" s="23">
        <v>813.44</v>
      </c>
      <c r="J879" s="27" t="s">
        <v>710</v>
      </c>
    </row>
    <row r="880" spans="1:10" s="2" customFormat="1" ht="45" customHeight="1">
      <c r="A880" s="18">
        <v>874</v>
      </c>
      <c r="B880" s="50" t="s">
        <v>1154</v>
      </c>
      <c r="C880" s="50" t="s">
        <v>2755</v>
      </c>
      <c r="D880" s="41" t="s">
        <v>1172</v>
      </c>
      <c r="E880" s="13"/>
      <c r="F880" s="38" t="s">
        <v>2756</v>
      </c>
      <c r="G880" s="16" t="s">
        <v>2687</v>
      </c>
      <c r="H880" s="14">
        <v>217.98</v>
      </c>
      <c r="I880" s="23">
        <v>268.12</v>
      </c>
      <c r="J880" s="27" t="s">
        <v>710</v>
      </c>
    </row>
    <row r="881" spans="1:10" s="2" customFormat="1" ht="45" customHeight="1">
      <c r="A881" s="18">
        <v>875</v>
      </c>
      <c r="B881" s="50" t="s">
        <v>1154</v>
      </c>
      <c r="C881" s="50" t="s">
        <v>2757</v>
      </c>
      <c r="D881" s="41" t="s">
        <v>1172</v>
      </c>
      <c r="E881" s="13"/>
      <c r="F881" s="38" t="s">
        <v>2758</v>
      </c>
      <c r="G881" s="16" t="s">
        <v>2687</v>
      </c>
      <c r="H881" s="14">
        <v>451.32</v>
      </c>
      <c r="I881" s="23">
        <v>555.12</v>
      </c>
      <c r="J881" s="27" t="s">
        <v>710</v>
      </c>
    </row>
    <row r="882" spans="1:10" s="2" customFormat="1" ht="45" customHeight="1">
      <c r="A882" s="18">
        <v>876</v>
      </c>
      <c r="B882" s="50" t="s">
        <v>1154</v>
      </c>
      <c r="C882" s="50" t="s">
        <v>2759</v>
      </c>
      <c r="D882" s="41" t="s">
        <v>1172</v>
      </c>
      <c r="E882" s="13"/>
      <c r="F882" s="38" t="s">
        <v>2760</v>
      </c>
      <c r="G882" s="16" t="s">
        <v>2761</v>
      </c>
      <c r="H882" s="14">
        <v>2418.62</v>
      </c>
      <c r="I882" s="23">
        <v>2974.9</v>
      </c>
      <c r="J882" s="27" t="s">
        <v>710</v>
      </c>
    </row>
    <row r="883" spans="1:10" s="2" customFormat="1" ht="45" customHeight="1">
      <c r="A883" s="18">
        <v>877</v>
      </c>
      <c r="B883" s="50" t="s">
        <v>1154</v>
      </c>
      <c r="C883" s="50" t="s">
        <v>2762</v>
      </c>
      <c r="D883" s="41" t="s">
        <v>1172</v>
      </c>
      <c r="E883" s="13"/>
      <c r="F883" s="38" t="s">
        <v>2763</v>
      </c>
      <c r="G883" s="16" t="s">
        <v>2684</v>
      </c>
      <c r="H883" s="14">
        <v>483.12</v>
      </c>
      <c r="I883" s="23">
        <v>594.24</v>
      </c>
      <c r="J883" s="27" t="s">
        <v>710</v>
      </c>
    </row>
    <row r="884" spans="1:10" s="2" customFormat="1" ht="45" customHeight="1">
      <c r="A884" s="18">
        <v>878</v>
      </c>
      <c r="B884" s="50" t="s">
        <v>2764</v>
      </c>
      <c r="C884" s="50" t="s">
        <v>2765</v>
      </c>
      <c r="D884" s="41" t="s">
        <v>2766</v>
      </c>
      <c r="E884" s="13" t="s">
        <v>2651</v>
      </c>
      <c r="F884" s="38" t="s">
        <v>2767</v>
      </c>
      <c r="G884" s="16" t="s">
        <v>2687</v>
      </c>
      <c r="H884" s="14">
        <v>4000</v>
      </c>
      <c r="I884" s="23">
        <f>H884*1.23</f>
        <v>4920</v>
      </c>
      <c r="J884" s="27" t="s">
        <v>698</v>
      </c>
    </row>
    <row r="885" spans="1:10" s="2" customFormat="1" ht="45" customHeight="1">
      <c r="A885" s="18">
        <v>879</v>
      </c>
      <c r="B885" s="50" t="s">
        <v>930</v>
      </c>
      <c r="C885" s="50" t="s">
        <v>2768</v>
      </c>
      <c r="D885" s="41" t="s">
        <v>932</v>
      </c>
      <c r="E885" s="13"/>
      <c r="F885" s="38" t="s">
        <v>2769</v>
      </c>
      <c r="G885" s="16" t="s">
        <v>2737</v>
      </c>
      <c r="H885" s="14">
        <v>91.04</v>
      </c>
      <c r="I885" s="23">
        <v>111.98</v>
      </c>
      <c r="J885" s="27" t="s">
        <v>678</v>
      </c>
    </row>
    <row r="886" spans="1:10" s="2" customFormat="1" ht="45" customHeight="1">
      <c r="A886" s="18">
        <v>880</v>
      </c>
      <c r="B886" s="50" t="s">
        <v>2636</v>
      </c>
      <c r="C886" s="50" t="s">
        <v>2770</v>
      </c>
      <c r="D886" s="41" t="s">
        <v>2771</v>
      </c>
      <c r="E886" s="13" t="s">
        <v>2651</v>
      </c>
      <c r="F886" s="38" t="s">
        <v>2772</v>
      </c>
      <c r="G886" s="16" t="s">
        <v>2761</v>
      </c>
      <c r="H886" s="14">
        <v>1524</v>
      </c>
      <c r="I886" s="23">
        <f>H886*1.23</f>
        <v>1874.52</v>
      </c>
      <c r="J886" s="27" t="s">
        <v>698</v>
      </c>
    </row>
    <row r="887" spans="1:10" s="2" customFormat="1" ht="45" customHeight="1">
      <c r="A887" s="18">
        <v>881</v>
      </c>
      <c r="B887" s="50" t="s">
        <v>2773</v>
      </c>
      <c r="C887" s="50" t="s">
        <v>2774</v>
      </c>
      <c r="D887" s="41" t="s">
        <v>2775</v>
      </c>
      <c r="E887" s="13" t="s">
        <v>2285</v>
      </c>
      <c r="F887" s="38" t="s">
        <v>2776</v>
      </c>
      <c r="G887" s="16" t="s">
        <v>2750</v>
      </c>
      <c r="H887" s="14">
        <v>1000</v>
      </c>
      <c r="I887" s="23">
        <v>1000</v>
      </c>
      <c r="J887" s="27" t="s">
        <v>698</v>
      </c>
    </row>
    <row r="888" spans="1:10" s="2" customFormat="1" ht="45" customHeight="1">
      <c r="A888" s="18">
        <v>882</v>
      </c>
      <c r="B888" s="50" t="s">
        <v>2780</v>
      </c>
      <c r="C888" s="50" t="s">
        <v>2777</v>
      </c>
      <c r="D888" s="41" t="s">
        <v>2778</v>
      </c>
      <c r="E888" s="13" t="s">
        <v>2139</v>
      </c>
      <c r="F888" s="38" t="s">
        <v>2779</v>
      </c>
      <c r="G888" s="16" t="s">
        <v>2750</v>
      </c>
      <c r="H888" s="14">
        <v>2192.16</v>
      </c>
      <c r="I888" s="23">
        <f>H888*1.23</f>
        <v>2696.3567999999996</v>
      </c>
      <c r="J888" s="27" t="s">
        <v>698</v>
      </c>
    </row>
    <row r="889" spans="1:10" s="2" customFormat="1" ht="45" customHeight="1">
      <c r="A889" s="18">
        <v>883</v>
      </c>
      <c r="B889" s="50" t="s">
        <v>2781</v>
      </c>
      <c r="C889" s="50" t="s">
        <v>2782</v>
      </c>
      <c r="D889" s="41" t="s">
        <v>2783</v>
      </c>
      <c r="E889" s="13" t="s">
        <v>2139</v>
      </c>
      <c r="F889" s="38" t="s">
        <v>2784</v>
      </c>
      <c r="G889" s="16" t="s">
        <v>2785</v>
      </c>
      <c r="H889" s="14">
        <v>19845</v>
      </c>
      <c r="I889" s="23">
        <v>19845</v>
      </c>
      <c r="J889" s="27" t="s">
        <v>698</v>
      </c>
    </row>
    <row r="890" spans="1:10" s="2" customFormat="1" ht="45" customHeight="1">
      <c r="A890" s="18">
        <v>884</v>
      </c>
      <c r="B890" s="50" t="s">
        <v>706</v>
      </c>
      <c r="C890" s="50" t="s">
        <v>2786</v>
      </c>
      <c r="D890" s="41" t="s">
        <v>398</v>
      </c>
      <c r="E890" s="13"/>
      <c r="F890" s="38" t="s">
        <v>2787</v>
      </c>
      <c r="G890" s="16" t="s">
        <v>2788</v>
      </c>
      <c r="H890" s="14">
        <v>9.1999999999999993</v>
      </c>
      <c r="I890" s="23">
        <v>9.93</v>
      </c>
      <c r="J890" s="27" t="s">
        <v>710</v>
      </c>
    </row>
    <row r="891" spans="1:10" s="2" customFormat="1" ht="45" customHeight="1">
      <c r="A891" s="18">
        <v>885</v>
      </c>
      <c r="B891" s="50" t="s">
        <v>1681</v>
      </c>
      <c r="C891" s="50" t="s">
        <v>2789</v>
      </c>
      <c r="D891" s="41" t="s">
        <v>2790</v>
      </c>
      <c r="E891" s="13" t="s">
        <v>2624</v>
      </c>
      <c r="F891" s="38" t="s">
        <v>2791</v>
      </c>
      <c r="G891" s="16" t="s">
        <v>2792</v>
      </c>
      <c r="H891" s="14">
        <v>280</v>
      </c>
      <c r="I891" s="23">
        <v>302.39999999999998</v>
      </c>
      <c r="J891" s="27" t="s">
        <v>710</v>
      </c>
    </row>
    <row r="892" spans="1:10" s="2" customFormat="1" ht="45" customHeight="1">
      <c r="A892" s="18">
        <v>886</v>
      </c>
      <c r="B892" s="50" t="s">
        <v>446</v>
      </c>
      <c r="C892" s="50" t="s">
        <v>2793</v>
      </c>
      <c r="D892" s="41" t="s">
        <v>2794</v>
      </c>
      <c r="E892" s="13" t="s">
        <v>2624</v>
      </c>
      <c r="F892" s="38" t="s">
        <v>2795</v>
      </c>
      <c r="G892" s="16" t="s">
        <v>2788</v>
      </c>
      <c r="H892" s="14">
        <v>69.44</v>
      </c>
      <c r="I892" s="23">
        <v>75</v>
      </c>
      <c r="J892" s="27" t="s">
        <v>710</v>
      </c>
    </row>
    <row r="893" spans="1:10" s="2" customFormat="1" ht="45" customHeight="1">
      <c r="A893" s="18">
        <v>887</v>
      </c>
      <c r="B893" s="50" t="s">
        <v>15</v>
      </c>
      <c r="C893" s="50" t="s">
        <v>2796</v>
      </c>
      <c r="D893" s="41" t="s">
        <v>2797</v>
      </c>
      <c r="E893" s="13" t="s">
        <v>2624</v>
      </c>
      <c r="F893" s="38" t="s">
        <v>2798</v>
      </c>
      <c r="G893" s="16" t="s">
        <v>2687</v>
      </c>
      <c r="H893" s="14">
        <v>146.34</v>
      </c>
      <c r="I893" s="23">
        <v>180</v>
      </c>
      <c r="J893" s="27" t="s">
        <v>710</v>
      </c>
    </row>
    <row r="894" spans="1:10" s="2" customFormat="1" ht="45" customHeight="1">
      <c r="A894" s="18">
        <v>888</v>
      </c>
      <c r="B894" s="50" t="s">
        <v>706</v>
      </c>
      <c r="C894" s="50" t="s">
        <v>2799</v>
      </c>
      <c r="D894" s="41" t="s">
        <v>2800</v>
      </c>
      <c r="E894" s="13" t="s">
        <v>2624</v>
      </c>
      <c r="F894" s="38" t="s">
        <v>2801</v>
      </c>
      <c r="G894" s="16" t="s">
        <v>2750</v>
      </c>
      <c r="H894" s="14">
        <v>81.3</v>
      </c>
      <c r="I894" s="23">
        <v>100</v>
      </c>
      <c r="J894" s="27" t="s">
        <v>710</v>
      </c>
    </row>
    <row r="895" spans="1:10" s="2" customFormat="1" ht="45" customHeight="1">
      <c r="A895" s="18">
        <v>889</v>
      </c>
      <c r="B895" s="50" t="s">
        <v>2052</v>
      </c>
      <c r="C895" s="50" t="s">
        <v>2802</v>
      </c>
      <c r="D895" s="41" t="s">
        <v>2803</v>
      </c>
      <c r="E895" s="13" t="s">
        <v>2139</v>
      </c>
      <c r="F895" s="38" t="s">
        <v>2804</v>
      </c>
      <c r="G895" s="16" t="s">
        <v>2805</v>
      </c>
      <c r="H895" s="14">
        <v>4000</v>
      </c>
      <c r="I895" s="23">
        <f>H895*1.23</f>
        <v>4920</v>
      </c>
      <c r="J895" s="27" t="s">
        <v>698</v>
      </c>
    </row>
    <row r="896" spans="1:10" s="2" customFormat="1" ht="45" customHeight="1">
      <c r="A896" s="18">
        <v>890</v>
      </c>
      <c r="B896" s="50" t="s">
        <v>2355</v>
      </c>
      <c r="C896" s="50" t="s">
        <v>2806</v>
      </c>
      <c r="D896" s="41" t="s">
        <v>675</v>
      </c>
      <c r="E896" s="13"/>
      <c r="F896" s="38" t="s">
        <v>2807</v>
      </c>
      <c r="G896" s="16" t="s">
        <v>2808</v>
      </c>
      <c r="H896" s="14">
        <v>149.22999999999999</v>
      </c>
      <c r="I896" s="23">
        <v>183.55</v>
      </c>
      <c r="J896" s="27" t="s">
        <v>678</v>
      </c>
    </row>
    <row r="897" spans="1:10" s="2" customFormat="1" ht="57" customHeight="1">
      <c r="A897" s="18">
        <v>891</v>
      </c>
      <c r="B897" s="50" t="s">
        <v>1165</v>
      </c>
      <c r="C897" s="50" t="s">
        <v>2811</v>
      </c>
      <c r="D897" s="41" t="s">
        <v>675</v>
      </c>
      <c r="E897" s="13"/>
      <c r="F897" s="38" t="s">
        <v>2809</v>
      </c>
      <c r="G897" s="16" t="s">
        <v>2810</v>
      </c>
      <c r="H897" s="14">
        <v>450</v>
      </c>
      <c r="I897" s="23">
        <v>450</v>
      </c>
      <c r="J897" s="27" t="s">
        <v>925</v>
      </c>
    </row>
    <row r="898" spans="1:10" s="2" customFormat="1" ht="41.25" customHeight="1">
      <c r="A898" s="18">
        <v>892</v>
      </c>
      <c r="B898" s="50" t="s">
        <v>1215</v>
      </c>
      <c r="C898" s="50" t="s">
        <v>2813</v>
      </c>
      <c r="D898" s="41" t="s">
        <v>2812</v>
      </c>
      <c r="E898" s="13" t="s">
        <v>2624</v>
      </c>
      <c r="F898" s="38" t="s">
        <v>218</v>
      </c>
      <c r="G898" s="16" t="s">
        <v>2792</v>
      </c>
      <c r="H898" s="14">
        <v>1544.71</v>
      </c>
      <c r="I898" s="23">
        <v>1899.99</v>
      </c>
      <c r="J898" s="27" t="s">
        <v>189</v>
      </c>
    </row>
    <row r="899" spans="1:10" s="2" customFormat="1" ht="35.25" customHeight="1">
      <c r="A899" s="18">
        <v>893</v>
      </c>
      <c r="B899" s="50" t="s">
        <v>317</v>
      </c>
      <c r="C899" s="50" t="s">
        <v>2814</v>
      </c>
      <c r="D899" s="41" t="s">
        <v>675</v>
      </c>
      <c r="E899" s="13"/>
      <c r="F899" s="38" t="s">
        <v>2815</v>
      </c>
      <c r="G899" s="16" t="s">
        <v>2805</v>
      </c>
      <c r="H899" s="14">
        <v>748</v>
      </c>
      <c r="I899" s="23">
        <v>748</v>
      </c>
      <c r="J899" s="27" t="s">
        <v>922</v>
      </c>
    </row>
    <row r="900" spans="1:10" s="2" customFormat="1" ht="45" customHeight="1">
      <c r="A900" s="18">
        <v>894</v>
      </c>
      <c r="B900" s="50" t="s">
        <v>2816</v>
      </c>
      <c r="C900" s="50" t="s">
        <v>2817</v>
      </c>
      <c r="D900" s="41" t="s">
        <v>2818</v>
      </c>
      <c r="E900" s="13" t="s">
        <v>2651</v>
      </c>
      <c r="F900" s="38" t="s">
        <v>2819</v>
      </c>
      <c r="G900" s="16" t="s">
        <v>2792</v>
      </c>
      <c r="H900" s="14">
        <v>2086</v>
      </c>
      <c r="I900" s="23">
        <f>H900*1.23</f>
        <v>2565.7799999999997</v>
      </c>
      <c r="J900" s="27" t="s">
        <v>698</v>
      </c>
    </row>
    <row r="901" spans="1:10" s="2" customFormat="1" ht="45" customHeight="1">
      <c r="A901" s="18">
        <v>895</v>
      </c>
      <c r="B901" s="50" t="s">
        <v>1983</v>
      </c>
      <c r="C901" s="50" t="s">
        <v>2820</v>
      </c>
      <c r="D901" s="41" t="s">
        <v>2821</v>
      </c>
      <c r="E901" s="13" t="s">
        <v>2651</v>
      </c>
      <c r="F901" s="38" t="s">
        <v>2822</v>
      </c>
      <c r="G901" s="16" t="s">
        <v>2750</v>
      </c>
      <c r="H901" s="14">
        <v>1945.6</v>
      </c>
      <c r="I901" s="23">
        <v>2393.09</v>
      </c>
      <c r="J901" s="27" t="s">
        <v>982</v>
      </c>
    </row>
    <row r="902" spans="1:10" s="2" customFormat="1" ht="45" customHeight="1">
      <c r="A902" s="18">
        <v>896</v>
      </c>
      <c r="B902" s="50" t="s">
        <v>1275</v>
      </c>
      <c r="C902" s="50" t="s">
        <v>2823</v>
      </c>
      <c r="D902" s="41" t="s">
        <v>962</v>
      </c>
      <c r="E902" s="13" t="s">
        <v>963</v>
      </c>
      <c r="F902" s="38" t="s">
        <v>2824</v>
      </c>
      <c r="G902" s="16" t="s">
        <v>2808</v>
      </c>
      <c r="H902" s="14">
        <v>350</v>
      </c>
      <c r="I902" s="23">
        <v>430.5</v>
      </c>
      <c r="J902" s="27" t="s">
        <v>678</v>
      </c>
    </row>
    <row r="903" spans="1:10" s="2" customFormat="1" ht="45" customHeight="1">
      <c r="A903" s="18">
        <v>897</v>
      </c>
      <c r="B903" s="50" t="s">
        <v>2825</v>
      </c>
      <c r="C903" s="50" t="s">
        <v>2826</v>
      </c>
      <c r="D903" s="41" t="s">
        <v>2827</v>
      </c>
      <c r="E903" s="13" t="s">
        <v>2792</v>
      </c>
      <c r="F903" s="38" t="s">
        <v>2828</v>
      </c>
      <c r="G903" s="16" t="s">
        <v>2829</v>
      </c>
      <c r="H903" s="14">
        <v>135</v>
      </c>
      <c r="I903" s="23">
        <f>H903*1.23</f>
        <v>166.05</v>
      </c>
      <c r="J903" s="27" t="s">
        <v>698</v>
      </c>
    </row>
    <row r="904" spans="1:10" s="2" customFormat="1" ht="45" customHeight="1">
      <c r="A904" s="18">
        <v>898</v>
      </c>
      <c r="B904" s="50" t="s">
        <v>2830</v>
      </c>
      <c r="C904" s="50" t="s">
        <v>2831</v>
      </c>
      <c r="D904" s="41" t="s">
        <v>2832</v>
      </c>
      <c r="E904" s="13" t="s">
        <v>2792</v>
      </c>
      <c r="F904" s="38" t="s">
        <v>2833</v>
      </c>
      <c r="G904" s="16" t="s">
        <v>2829</v>
      </c>
      <c r="H904" s="14">
        <v>1000</v>
      </c>
      <c r="I904" s="23">
        <v>1230</v>
      </c>
      <c r="J904" s="27" t="s">
        <v>698</v>
      </c>
    </row>
    <row r="905" spans="1:10" s="2" customFormat="1" ht="45" customHeight="1">
      <c r="A905" s="18">
        <v>899</v>
      </c>
      <c r="B905" s="50" t="s">
        <v>957</v>
      </c>
      <c r="C905" s="50" t="s">
        <v>3199</v>
      </c>
      <c r="D905" s="41" t="s">
        <v>675</v>
      </c>
      <c r="E905" s="13"/>
      <c r="F905" s="38" t="s">
        <v>2834</v>
      </c>
      <c r="G905" s="16" t="s">
        <v>2835</v>
      </c>
      <c r="H905" s="14">
        <v>2799.26</v>
      </c>
      <c r="I905" s="23">
        <v>3443.09</v>
      </c>
      <c r="J905" s="27" t="s">
        <v>678</v>
      </c>
    </row>
    <row r="906" spans="1:10" s="2" customFormat="1" ht="45" customHeight="1">
      <c r="A906" s="18">
        <v>900</v>
      </c>
      <c r="B906" s="50" t="s">
        <v>2540</v>
      </c>
      <c r="C906" s="50" t="s">
        <v>2541</v>
      </c>
      <c r="D906" s="41" t="s">
        <v>2836</v>
      </c>
      <c r="E906" s="13" t="s">
        <v>2792</v>
      </c>
      <c r="F906" s="38" t="s">
        <v>2837</v>
      </c>
      <c r="G906" s="16" t="s">
        <v>2829</v>
      </c>
      <c r="H906" s="14">
        <v>84.58</v>
      </c>
      <c r="I906" s="23">
        <v>104.03</v>
      </c>
      <c r="J906" s="27" t="s">
        <v>710</v>
      </c>
    </row>
    <row r="907" spans="1:10" s="2" customFormat="1" ht="45" customHeight="1">
      <c r="A907" s="18">
        <v>901</v>
      </c>
      <c r="B907" s="50" t="s">
        <v>811</v>
      </c>
      <c r="C907" s="50" t="s">
        <v>2838</v>
      </c>
      <c r="D907" s="41" t="s">
        <v>1405</v>
      </c>
      <c r="E907" s="13"/>
      <c r="F907" s="38" t="s">
        <v>2839</v>
      </c>
      <c r="G907" s="16" t="s">
        <v>2840</v>
      </c>
      <c r="H907" s="14">
        <v>10248.75</v>
      </c>
      <c r="I907" s="23">
        <v>12605.96</v>
      </c>
      <c r="J907" s="27" t="s">
        <v>710</v>
      </c>
    </row>
    <row r="908" spans="1:10" s="2" customFormat="1" ht="45" customHeight="1">
      <c r="A908" s="18">
        <v>902</v>
      </c>
      <c r="B908" s="50" t="s">
        <v>706</v>
      </c>
      <c r="C908" s="50" t="s">
        <v>2841</v>
      </c>
      <c r="D908" s="41" t="s">
        <v>848</v>
      </c>
      <c r="E908" s="13"/>
      <c r="F908" s="38" t="s">
        <v>2842</v>
      </c>
      <c r="G908" s="16" t="s">
        <v>2840</v>
      </c>
      <c r="H908" s="14">
        <v>14.1</v>
      </c>
      <c r="I908" s="23">
        <v>15.23</v>
      </c>
      <c r="J908" s="27" t="s">
        <v>710</v>
      </c>
    </row>
    <row r="909" spans="1:10" s="2" customFormat="1" ht="45" customHeight="1">
      <c r="A909" s="18">
        <v>903</v>
      </c>
      <c r="B909" s="50" t="s">
        <v>706</v>
      </c>
      <c r="C909" s="50" t="s">
        <v>2843</v>
      </c>
      <c r="D909" s="41" t="s">
        <v>2844</v>
      </c>
      <c r="E909" s="13" t="s">
        <v>2792</v>
      </c>
      <c r="F909" s="38" t="s">
        <v>2845</v>
      </c>
      <c r="G909" s="16" t="s">
        <v>2840</v>
      </c>
      <c r="H909" s="14">
        <v>23.4</v>
      </c>
      <c r="I909" s="23">
        <v>25.27</v>
      </c>
      <c r="J909" s="27" t="s">
        <v>710</v>
      </c>
    </row>
    <row r="910" spans="1:10" s="2" customFormat="1" ht="45" customHeight="1">
      <c r="A910" s="18">
        <v>904</v>
      </c>
      <c r="B910" s="50" t="s">
        <v>1154</v>
      </c>
      <c r="C910" s="50" t="s">
        <v>2846</v>
      </c>
      <c r="D910" s="41" t="s">
        <v>1172</v>
      </c>
      <c r="E910" s="13"/>
      <c r="F910" s="38" t="s">
        <v>2847</v>
      </c>
      <c r="G910" s="16" t="s">
        <v>2840</v>
      </c>
      <c r="H910" s="14">
        <v>134.55000000000001</v>
      </c>
      <c r="I910" s="23">
        <v>165.5</v>
      </c>
      <c r="J910" s="27" t="s">
        <v>710</v>
      </c>
    </row>
    <row r="911" spans="1:10" s="2" customFormat="1" ht="45" customHeight="1">
      <c r="A911" s="18">
        <v>905</v>
      </c>
      <c r="B911" s="50" t="s">
        <v>706</v>
      </c>
      <c r="C911" s="50" t="s">
        <v>2848</v>
      </c>
      <c r="D911" s="41" t="s">
        <v>2501</v>
      </c>
      <c r="E911" s="13"/>
      <c r="F911" s="38" t="s">
        <v>2849</v>
      </c>
      <c r="G911" s="16" t="s">
        <v>2805</v>
      </c>
      <c r="H911" s="14">
        <v>48.8</v>
      </c>
      <c r="I911" s="23">
        <v>52.7</v>
      </c>
      <c r="J911" s="27" t="s">
        <v>710</v>
      </c>
    </row>
    <row r="912" spans="1:10" s="2" customFormat="1" ht="45" customHeight="1">
      <c r="A912" s="18">
        <v>906</v>
      </c>
      <c r="B912" s="50" t="s">
        <v>1154</v>
      </c>
      <c r="C912" s="50" t="s">
        <v>2850</v>
      </c>
      <c r="D912" s="41" t="s">
        <v>1172</v>
      </c>
      <c r="E912" s="13"/>
      <c r="F912" s="38" t="s">
        <v>2851</v>
      </c>
      <c r="G912" s="16" t="s">
        <v>2829</v>
      </c>
      <c r="H912" s="14">
        <v>515.9</v>
      </c>
      <c r="I912" s="23">
        <v>634.55999999999995</v>
      </c>
      <c r="J912" s="27" t="s">
        <v>710</v>
      </c>
    </row>
    <row r="913" spans="1:10" s="2" customFormat="1" ht="45" customHeight="1">
      <c r="A913" s="18">
        <v>907</v>
      </c>
      <c r="B913" s="50" t="s">
        <v>789</v>
      </c>
      <c r="C913" s="50" t="s">
        <v>2852</v>
      </c>
      <c r="D913" s="41" t="s">
        <v>1575</v>
      </c>
      <c r="E913" s="13" t="s">
        <v>1576</v>
      </c>
      <c r="F913" s="38" t="s">
        <v>2853</v>
      </c>
      <c r="G913" s="16" t="s">
        <v>2835</v>
      </c>
      <c r="H913" s="14">
        <v>17968.55</v>
      </c>
      <c r="I913" s="23">
        <v>19407.21</v>
      </c>
      <c r="J913" s="27" t="s">
        <v>678</v>
      </c>
    </row>
    <row r="914" spans="1:10" s="2" customFormat="1" ht="45" customHeight="1">
      <c r="A914" s="18">
        <v>908</v>
      </c>
      <c r="B914" s="50" t="s">
        <v>1049</v>
      </c>
      <c r="C914" s="50" t="s">
        <v>2854</v>
      </c>
      <c r="D914" s="41" t="s">
        <v>2855</v>
      </c>
      <c r="E914" s="13" t="s">
        <v>1325</v>
      </c>
      <c r="F914" s="38" t="s">
        <v>2856</v>
      </c>
      <c r="G914" s="16" t="s">
        <v>2857</v>
      </c>
      <c r="H914" s="14">
        <v>123</v>
      </c>
      <c r="I914" s="23">
        <v>132.84</v>
      </c>
      <c r="J914" s="27" t="s">
        <v>988</v>
      </c>
    </row>
    <row r="915" spans="1:10" s="2" customFormat="1" ht="45" customHeight="1">
      <c r="A915" s="18">
        <v>909</v>
      </c>
      <c r="B915" s="50" t="s">
        <v>2862</v>
      </c>
      <c r="C915" s="50" t="s">
        <v>2858</v>
      </c>
      <c r="D915" s="41" t="s">
        <v>848</v>
      </c>
      <c r="E915" s="13" t="s">
        <v>2859</v>
      </c>
      <c r="F915" s="38" t="s">
        <v>2860</v>
      </c>
      <c r="G915" s="16" t="s">
        <v>2861</v>
      </c>
      <c r="H915" s="14">
        <v>1600</v>
      </c>
      <c r="I915" s="23">
        <v>1600</v>
      </c>
      <c r="J915" s="27" t="s">
        <v>988</v>
      </c>
    </row>
    <row r="916" spans="1:10" s="2" customFormat="1" ht="45" customHeight="1">
      <c r="A916" s="18">
        <v>910</v>
      </c>
      <c r="B916" s="50" t="s">
        <v>1363</v>
      </c>
      <c r="C916" s="50" t="s">
        <v>2863</v>
      </c>
      <c r="D916" s="41" t="s">
        <v>2864</v>
      </c>
      <c r="E916" s="13" t="s">
        <v>2651</v>
      </c>
      <c r="F916" s="38" t="s">
        <v>2865</v>
      </c>
      <c r="G916" s="16" t="s">
        <v>2866</v>
      </c>
      <c r="H916" s="14">
        <v>200</v>
      </c>
      <c r="I916" s="23">
        <v>200</v>
      </c>
      <c r="J916" s="27" t="s">
        <v>875</v>
      </c>
    </row>
    <row r="917" spans="1:10" s="2" customFormat="1" ht="45" customHeight="1">
      <c r="A917" s="18">
        <v>911</v>
      </c>
      <c r="B917" s="50" t="s">
        <v>1363</v>
      </c>
      <c r="C917" s="50" t="s">
        <v>2867</v>
      </c>
      <c r="D917" s="41" t="s">
        <v>2868</v>
      </c>
      <c r="E917" s="13" t="s">
        <v>2651</v>
      </c>
      <c r="F917" s="38" t="s">
        <v>2869</v>
      </c>
      <c r="G917" s="16" t="s">
        <v>2785</v>
      </c>
      <c r="H917" s="14">
        <v>90</v>
      </c>
      <c r="I917" s="23">
        <v>90</v>
      </c>
      <c r="J917" s="27" t="s">
        <v>875</v>
      </c>
    </row>
    <row r="918" spans="1:10" s="2" customFormat="1" ht="45" customHeight="1">
      <c r="A918" s="18">
        <v>912</v>
      </c>
      <c r="B918" s="50" t="s">
        <v>1083</v>
      </c>
      <c r="C918" s="50" t="s">
        <v>2871</v>
      </c>
      <c r="D918" s="41" t="s">
        <v>675</v>
      </c>
      <c r="E918" s="13"/>
      <c r="F918" s="38" t="s">
        <v>2870</v>
      </c>
      <c r="G918" s="16" t="s">
        <v>2872</v>
      </c>
      <c r="H918" s="14">
        <v>24.39</v>
      </c>
      <c r="I918" s="23">
        <v>30</v>
      </c>
      <c r="J918" s="26" t="s">
        <v>484</v>
      </c>
    </row>
    <row r="919" spans="1:10" s="2" customFormat="1" ht="45" customHeight="1">
      <c r="A919" s="18">
        <v>913</v>
      </c>
      <c r="B919" s="50" t="s">
        <v>1336</v>
      </c>
      <c r="C919" s="50" t="s">
        <v>2873</v>
      </c>
      <c r="D919" s="41" t="s">
        <v>939</v>
      </c>
      <c r="E919" s="13"/>
      <c r="F919" s="38" t="s">
        <v>2874</v>
      </c>
      <c r="G919" s="16" t="s">
        <v>2835</v>
      </c>
      <c r="H919" s="14">
        <v>665.9</v>
      </c>
      <c r="I919" s="23">
        <v>819.06</v>
      </c>
      <c r="J919" s="27" t="s">
        <v>678</v>
      </c>
    </row>
    <row r="920" spans="1:10" s="2" customFormat="1" ht="45" customHeight="1">
      <c r="A920" s="18">
        <v>914</v>
      </c>
      <c r="B920" s="50" t="s">
        <v>1871</v>
      </c>
      <c r="C920" s="50" t="s">
        <v>2875</v>
      </c>
      <c r="D920" s="41" t="s">
        <v>675</v>
      </c>
      <c r="E920" s="13"/>
      <c r="F920" s="38" t="s">
        <v>2876</v>
      </c>
      <c r="G920" s="16" t="s">
        <v>2877</v>
      </c>
      <c r="H920" s="14">
        <v>7.32</v>
      </c>
      <c r="I920" s="23">
        <v>9</v>
      </c>
      <c r="J920" s="27" t="s">
        <v>773</v>
      </c>
    </row>
    <row r="921" spans="1:10" s="2" customFormat="1" ht="45" customHeight="1">
      <c r="A921" s="18">
        <v>915</v>
      </c>
      <c r="B921" s="50" t="s">
        <v>995</v>
      </c>
      <c r="C921" s="50" t="s">
        <v>2878</v>
      </c>
      <c r="D921" s="41" t="s">
        <v>675</v>
      </c>
      <c r="E921" s="13"/>
      <c r="F921" s="38" t="s">
        <v>2879</v>
      </c>
      <c r="G921" s="16" t="s">
        <v>2835</v>
      </c>
      <c r="H921" s="14">
        <v>2067.66</v>
      </c>
      <c r="I921" s="23">
        <v>2543.23</v>
      </c>
      <c r="J921" s="27" t="s">
        <v>678</v>
      </c>
    </row>
    <row r="922" spans="1:10" s="2" customFormat="1" ht="45" customHeight="1">
      <c r="A922" s="18">
        <v>916</v>
      </c>
      <c r="B922" s="50" t="s">
        <v>621</v>
      </c>
      <c r="C922" s="50" t="s">
        <v>2880</v>
      </c>
      <c r="D922" s="41" t="s">
        <v>2881</v>
      </c>
      <c r="E922" s="13"/>
      <c r="F922" s="38" t="s">
        <v>2882</v>
      </c>
      <c r="G922" s="16" t="s">
        <v>2883</v>
      </c>
      <c r="H922" s="14">
        <v>189.52</v>
      </c>
      <c r="I922" s="23">
        <v>199</v>
      </c>
      <c r="J922" s="27" t="s">
        <v>928</v>
      </c>
    </row>
    <row r="923" spans="1:10" s="2" customFormat="1" ht="45" customHeight="1">
      <c r="A923" s="18">
        <v>917</v>
      </c>
      <c r="B923" s="50" t="s">
        <v>2884</v>
      </c>
      <c r="C923" s="50" t="s">
        <v>2886</v>
      </c>
      <c r="D923" s="41" t="s">
        <v>675</v>
      </c>
      <c r="E923" s="13"/>
      <c r="F923" s="38" t="s">
        <v>2885</v>
      </c>
      <c r="G923" s="16" t="s">
        <v>2788</v>
      </c>
      <c r="H923" s="14">
        <v>1343.76</v>
      </c>
      <c r="I923" s="23">
        <v>1652.82</v>
      </c>
      <c r="J923" s="27" t="s">
        <v>928</v>
      </c>
    </row>
    <row r="924" spans="1:10" s="2" customFormat="1" ht="45" customHeight="1">
      <c r="A924" s="18">
        <v>918</v>
      </c>
      <c r="B924" s="50" t="s">
        <v>2887</v>
      </c>
      <c r="C924" s="50" t="s">
        <v>2888</v>
      </c>
      <c r="D924" s="41" t="s">
        <v>2889</v>
      </c>
      <c r="E924" s="13" t="s">
        <v>709</v>
      </c>
      <c r="F924" s="38" t="s">
        <v>2890</v>
      </c>
      <c r="G924" s="16" t="s">
        <v>2840</v>
      </c>
      <c r="H924" s="14">
        <v>1000</v>
      </c>
      <c r="I924" s="23">
        <f>H924*1.23</f>
        <v>1230</v>
      </c>
      <c r="J924" s="27" t="s">
        <v>698</v>
      </c>
    </row>
    <row r="925" spans="1:10" s="2" customFormat="1" ht="45" customHeight="1">
      <c r="A925" s="18">
        <v>919</v>
      </c>
      <c r="B925" s="50" t="s">
        <v>2894</v>
      </c>
      <c r="C925" s="50" t="s">
        <v>2891</v>
      </c>
      <c r="D925" s="41" t="s">
        <v>2892</v>
      </c>
      <c r="E925" s="13" t="s">
        <v>2792</v>
      </c>
      <c r="F925" s="38" t="s">
        <v>2893</v>
      </c>
      <c r="G925" s="16" t="s">
        <v>2883</v>
      </c>
      <c r="H925" s="14">
        <v>1140</v>
      </c>
      <c r="I925" s="23">
        <f>H925*1.23</f>
        <v>1402.2</v>
      </c>
      <c r="J925" s="27" t="s">
        <v>698</v>
      </c>
    </row>
    <row r="926" spans="1:10" s="2" customFormat="1" ht="45" customHeight="1">
      <c r="A926" s="18">
        <v>920</v>
      </c>
      <c r="B926" s="50" t="s">
        <v>2895</v>
      </c>
      <c r="C926" s="50" t="s">
        <v>2896</v>
      </c>
      <c r="D926" s="41" t="s">
        <v>675</v>
      </c>
      <c r="E926" s="13"/>
      <c r="F926" s="38" t="s">
        <v>2897</v>
      </c>
      <c r="G926" s="16" t="s">
        <v>2898</v>
      </c>
      <c r="H926" s="14">
        <v>378.58</v>
      </c>
      <c r="I926" s="23">
        <v>465.65</v>
      </c>
      <c r="J926" s="27" t="s">
        <v>690</v>
      </c>
    </row>
    <row r="927" spans="1:10" s="2" customFormat="1" ht="45" customHeight="1">
      <c r="A927" s="18">
        <v>921</v>
      </c>
      <c r="B927" s="50" t="s">
        <v>674</v>
      </c>
      <c r="C927" s="50" t="s">
        <v>679</v>
      </c>
      <c r="D927" s="41" t="s">
        <v>675</v>
      </c>
      <c r="E927" s="13"/>
      <c r="F927" s="38" t="s">
        <v>2899</v>
      </c>
      <c r="G927" s="16" t="s">
        <v>2900</v>
      </c>
      <c r="H927" s="14">
        <v>235.08</v>
      </c>
      <c r="I927" s="23">
        <v>289.14999999999998</v>
      </c>
      <c r="J927" s="27" t="s">
        <v>678</v>
      </c>
    </row>
    <row r="928" spans="1:10" s="2" customFormat="1" ht="49.5" customHeight="1">
      <c r="A928" s="18">
        <v>922</v>
      </c>
      <c r="B928" s="50" t="s">
        <v>1159</v>
      </c>
      <c r="C928" s="50" t="s">
        <v>2901</v>
      </c>
      <c r="D928" s="41" t="s">
        <v>2902</v>
      </c>
      <c r="E928" s="13" t="s">
        <v>2903</v>
      </c>
      <c r="F928" s="38" t="s">
        <v>1117</v>
      </c>
      <c r="G928" s="16" t="s">
        <v>2904</v>
      </c>
      <c r="H928" s="14">
        <v>1780</v>
      </c>
      <c r="I928" s="23">
        <v>1780</v>
      </c>
      <c r="J928" s="27" t="s">
        <v>678</v>
      </c>
    </row>
    <row r="929" spans="1:10" s="2" customFormat="1" ht="45" customHeight="1">
      <c r="A929" s="18">
        <v>923</v>
      </c>
      <c r="B929" s="111" t="s">
        <v>2223</v>
      </c>
      <c r="C929" s="112" t="s">
        <v>2068</v>
      </c>
      <c r="D929" s="140" t="s">
        <v>2069</v>
      </c>
      <c r="E929" s="13"/>
      <c r="F929" s="38" t="s">
        <v>1255</v>
      </c>
      <c r="G929" s="16" t="s">
        <v>2905</v>
      </c>
      <c r="H929" s="14">
        <v>250</v>
      </c>
      <c r="I929" s="23">
        <v>250</v>
      </c>
      <c r="J929" s="26" t="s">
        <v>907</v>
      </c>
    </row>
    <row r="930" spans="1:10" s="2" customFormat="1" ht="45" customHeight="1">
      <c r="A930" s="18">
        <v>924</v>
      </c>
      <c r="B930" s="50" t="s">
        <v>2906</v>
      </c>
      <c r="C930" s="50" t="s">
        <v>2907</v>
      </c>
      <c r="D930" s="41" t="s">
        <v>848</v>
      </c>
      <c r="E930" s="13" t="s">
        <v>1348</v>
      </c>
      <c r="F930" s="38" t="s">
        <v>2801</v>
      </c>
      <c r="G930" s="16" t="s">
        <v>2835</v>
      </c>
      <c r="H930" s="14">
        <v>600</v>
      </c>
      <c r="I930" s="23">
        <v>648</v>
      </c>
      <c r="J930" s="27" t="s">
        <v>988</v>
      </c>
    </row>
    <row r="931" spans="1:10" s="2" customFormat="1" ht="45" customHeight="1">
      <c r="A931" s="18">
        <v>925</v>
      </c>
      <c r="B931" s="111" t="s">
        <v>154</v>
      </c>
      <c r="C931" s="111" t="s">
        <v>2908</v>
      </c>
      <c r="D931" s="113" t="s">
        <v>901</v>
      </c>
      <c r="E931" s="13"/>
      <c r="F931" s="38" t="s">
        <v>2909</v>
      </c>
      <c r="G931" s="16" t="s">
        <v>2910</v>
      </c>
      <c r="H931" s="14">
        <v>347.22</v>
      </c>
      <c r="I931" s="23">
        <v>375</v>
      </c>
      <c r="J931" s="26" t="s">
        <v>907</v>
      </c>
    </row>
    <row r="932" spans="1:10" s="2" customFormat="1" ht="45" customHeight="1">
      <c r="A932" s="18">
        <v>926</v>
      </c>
      <c r="B932" s="50" t="s">
        <v>1093</v>
      </c>
      <c r="C932" s="50" t="s">
        <v>2911</v>
      </c>
      <c r="D932" s="41" t="s">
        <v>2912</v>
      </c>
      <c r="E932" s="13" t="s">
        <v>2624</v>
      </c>
      <c r="F932" s="38" t="s">
        <v>2913</v>
      </c>
      <c r="G932" s="16" t="s">
        <v>2914</v>
      </c>
      <c r="H932" s="14">
        <v>77.239999999999995</v>
      </c>
      <c r="I932" s="23">
        <v>95</v>
      </c>
      <c r="J932" s="27" t="s">
        <v>710</v>
      </c>
    </row>
    <row r="933" spans="1:10" s="2" customFormat="1" ht="45" customHeight="1">
      <c r="A933" s="18">
        <v>927</v>
      </c>
      <c r="B933" s="50" t="s">
        <v>1215</v>
      </c>
      <c r="C933" s="50" t="s">
        <v>2915</v>
      </c>
      <c r="D933" s="41" t="s">
        <v>2916</v>
      </c>
      <c r="E933" s="13" t="s">
        <v>2805</v>
      </c>
      <c r="F933" s="38" t="s">
        <v>1769</v>
      </c>
      <c r="G933" s="16" t="s">
        <v>2861</v>
      </c>
      <c r="H933" s="14">
        <v>81.64</v>
      </c>
      <c r="I933" s="23">
        <v>95.94</v>
      </c>
      <c r="J933" s="27" t="s">
        <v>710</v>
      </c>
    </row>
    <row r="934" spans="1:10" s="2" customFormat="1" ht="45" customHeight="1">
      <c r="A934" s="18">
        <v>928</v>
      </c>
      <c r="B934" s="50" t="s">
        <v>1154</v>
      </c>
      <c r="C934" s="50" t="s">
        <v>2917</v>
      </c>
      <c r="D934" s="41" t="s">
        <v>1172</v>
      </c>
      <c r="E934" s="13"/>
      <c r="F934" s="38" t="s">
        <v>2918</v>
      </c>
      <c r="G934" s="16" t="s">
        <v>2861</v>
      </c>
      <c r="H934" s="14">
        <v>1468.83</v>
      </c>
      <c r="I934" s="23">
        <v>1806.66</v>
      </c>
      <c r="J934" s="27" t="s">
        <v>710</v>
      </c>
    </row>
    <row r="935" spans="1:10" s="2" customFormat="1" ht="45" customHeight="1">
      <c r="A935" s="18">
        <v>929</v>
      </c>
      <c r="B935" s="50" t="s">
        <v>970</v>
      </c>
      <c r="C935" s="50" t="s">
        <v>2919</v>
      </c>
      <c r="D935" s="41" t="s">
        <v>972</v>
      </c>
      <c r="E935" s="13" t="s">
        <v>973</v>
      </c>
      <c r="F935" s="38" t="s">
        <v>2920</v>
      </c>
      <c r="G935" s="16" t="s">
        <v>2921</v>
      </c>
      <c r="H935" s="14">
        <v>1778.78</v>
      </c>
      <c r="I935" s="23">
        <v>2187.9</v>
      </c>
      <c r="J935" s="27" t="s">
        <v>678</v>
      </c>
    </row>
    <row r="936" spans="1:10" s="2" customFormat="1" ht="45" customHeight="1">
      <c r="A936" s="18">
        <v>930</v>
      </c>
      <c r="B936" s="50" t="s">
        <v>674</v>
      </c>
      <c r="C936" s="50" t="s">
        <v>679</v>
      </c>
      <c r="D936" s="41" t="s">
        <v>675</v>
      </c>
      <c r="E936" s="13"/>
      <c r="F936" s="38" t="s">
        <v>2922</v>
      </c>
      <c r="G936" s="16" t="s">
        <v>2921</v>
      </c>
      <c r="H936" s="14">
        <v>228.5</v>
      </c>
      <c r="I936" s="23">
        <v>281.06</v>
      </c>
      <c r="J936" s="27" t="s">
        <v>678</v>
      </c>
    </row>
    <row r="937" spans="1:10" s="2" customFormat="1" ht="45" customHeight="1">
      <c r="A937" s="18">
        <v>931</v>
      </c>
      <c r="B937" s="50" t="s">
        <v>1083</v>
      </c>
      <c r="C937" s="50" t="s">
        <v>2923</v>
      </c>
      <c r="D937" s="41" t="s">
        <v>1085</v>
      </c>
      <c r="E937" s="13" t="s">
        <v>1086</v>
      </c>
      <c r="F937" s="38" t="s">
        <v>2924</v>
      </c>
      <c r="G937" s="16" t="s">
        <v>2925</v>
      </c>
      <c r="H937" s="14">
        <v>5204.8</v>
      </c>
      <c r="I937" s="23">
        <v>5204.8</v>
      </c>
      <c r="J937" s="27" t="s">
        <v>678</v>
      </c>
    </row>
    <row r="938" spans="1:10" s="2" customFormat="1" ht="45" customHeight="1">
      <c r="A938" s="18">
        <v>932</v>
      </c>
      <c r="B938" s="50" t="s">
        <v>2926</v>
      </c>
      <c r="C938" s="50" t="s">
        <v>2927</v>
      </c>
      <c r="D938" s="41" t="s">
        <v>2565</v>
      </c>
      <c r="E938" s="13" t="s">
        <v>2139</v>
      </c>
      <c r="F938" s="38" t="s">
        <v>2928</v>
      </c>
      <c r="G938" s="16" t="s">
        <v>2861</v>
      </c>
      <c r="H938" s="14">
        <v>4280</v>
      </c>
      <c r="I938" s="23">
        <f>H938*1.23</f>
        <v>5264.4</v>
      </c>
      <c r="J938" s="27" t="s">
        <v>698</v>
      </c>
    </row>
    <row r="939" spans="1:10" s="2" customFormat="1" ht="45" customHeight="1">
      <c r="A939" s="18">
        <v>933</v>
      </c>
      <c r="B939" s="50" t="s">
        <v>2926</v>
      </c>
      <c r="C939" s="50" t="s">
        <v>2929</v>
      </c>
      <c r="D939" s="41" t="s">
        <v>2930</v>
      </c>
      <c r="E939" s="13" t="s">
        <v>2792</v>
      </c>
      <c r="F939" s="38" t="s">
        <v>2931</v>
      </c>
      <c r="G939" s="16" t="s">
        <v>2861</v>
      </c>
      <c r="H939" s="14">
        <v>3880</v>
      </c>
      <c r="I939" s="23">
        <f>H939*1.23</f>
        <v>4772.3999999999996</v>
      </c>
      <c r="J939" s="27" t="s">
        <v>698</v>
      </c>
    </row>
    <row r="940" spans="1:10" s="2" customFormat="1" ht="45" customHeight="1">
      <c r="A940" s="18">
        <v>934</v>
      </c>
      <c r="B940" s="50" t="s">
        <v>288</v>
      </c>
      <c r="C940" s="50" t="s">
        <v>2932</v>
      </c>
      <c r="D940" s="41" t="s">
        <v>2933</v>
      </c>
      <c r="E940" s="13" t="s">
        <v>287</v>
      </c>
      <c r="F940" s="38" t="s">
        <v>2934</v>
      </c>
      <c r="G940" s="16" t="s">
        <v>2914</v>
      </c>
      <c r="H940" s="14">
        <v>3000</v>
      </c>
      <c r="I940" s="23">
        <f>H940*1.23</f>
        <v>3690</v>
      </c>
      <c r="J940" s="27" t="s">
        <v>698</v>
      </c>
    </row>
    <row r="941" spans="1:10" s="2" customFormat="1" ht="45" customHeight="1">
      <c r="A941" s="18">
        <v>935</v>
      </c>
      <c r="B941" s="50" t="s">
        <v>1378</v>
      </c>
      <c r="C941" s="50" t="s">
        <v>2935</v>
      </c>
      <c r="D941" s="41" t="s">
        <v>916</v>
      </c>
      <c r="E941" s="13" t="s">
        <v>1031</v>
      </c>
      <c r="F941" s="38" t="s">
        <v>2936</v>
      </c>
      <c r="G941" s="16" t="s">
        <v>2835</v>
      </c>
      <c r="H941" s="14">
        <v>79</v>
      </c>
      <c r="I941" s="23">
        <v>97.17</v>
      </c>
      <c r="J941" s="27" t="s">
        <v>988</v>
      </c>
    </row>
    <row r="942" spans="1:10" s="2" customFormat="1" ht="45" customHeight="1">
      <c r="A942" s="18">
        <v>936</v>
      </c>
      <c r="B942" s="50" t="s">
        <v>789</v>
      </c>
      <c r="C942" s="50" t="s">
        <v>2937</v>
      </c>
      <c r="D942" s="41" t="s">
        <v>791</v>
      </c>
      <c r="E942" s="13"/>
      <c r="F942" s="38" t="s">
        <v>2938</v>
      </c>
      <c r="G942" s="16" t="s">
        <v>2921</v>
      </c>
      <c r="H942" s="14">
        <v>147.19999999999999</v>
      </c>
      <c r="I942" s="23">
        <v>158.97</v>
      </c>
      <c r="J942" s="27" t="s">
        <v>678</v>
      </c>
    </row>
    <row r="943" spans="1:10" s="2" customFormat="1" ht="45" customHeight="1">
      <c r="A943" s="18">
        <v>937</v>
      </c>
      <c r="B943" s="50" t="s">
        <v>1082</v>
      </c>
      <c r="C943" s="50" t="s">
        <v>2939</v>
      </c>
      <c r="D943" s="41" t="s">
        <v>703</v>
      </c>
      <c r="E943" s="13" t="s">
        <v>704</v>
      </c>
      <c r="F943" s="38" t="s">
        <v>2940</v>
      </c>
      <c r="G943" s="16" t="s">
        <v>2941</v>
      </c>
      <c r="H943" s="14">
        <v>322</v>
      </c>
      <c r="I943" s="23">
        <v>396.06</v>
      </c>
      <c r="J943" s="27" t="s">
        <v>678</v>
      </c>
    </row>
    <row r="944" spans="1:10" s="2" customFormat="1" ht="45" customHeight="1">
      <c r="A944" s="18">
        <v>938</v>
      </c>
      <c r="B944" s="50" t="s">
        <v>1109</v>
      </c>
      <c r="C944" s="50" t="s">
        <v>2942</v>
      </c>
      <c r="D944" s="41" t="s">
        <v>1111</v>
      </c>
      <c r="E944" s="13"/>
      <c r="F944" s="38" t="s">
        <v>2943</v>
      </c>
      <c r="G944" s="16" t="s">
        <v>2835</v>
      </c>
      <c r="H944" s="14">
        <v>2077.5</v>
      </c>
      <c r="I944" s="23">
        <v>2555.33</v>
      </c>
      <c r="J944" s="27" t="s">
        <v>678</v>
      </c>
    </row>
    <row r="945" spans="1:10" s="2" customFormat="1" ht="45" customHeight="1">
      <c r="A945" s="18">
        <v>939</v>
      </c>
      <c r="B945" s="50" t="s">
        <v>1093</v>
      </c>
      <c r="C945" s="50" t="s">
        <v>2944</v>
      </c>
      <c r="D945" s="41" t="s">
        <v>2945</v>
      </c>
      <c r="E945" s="13" t="s">
        <v>2883</v>
      </c>
      <c r="F945" s="38" t="s">
        <v>2946</v>
      </c>
      <c r="G945" s="16" t="s">
        <v>2861</v>
      </c>
      <c r="H945" s="14">
        <v>269.11</v>
      </c>
      <c r="I945" s="23">
        <v>331</v>
      </c>
      <c r="J945" s="27" t="s">
        <v>710</v>
      </c>
    </row>
    <row r="946" spans="1:10" s="2" customFormat="1" ht="45" customHeight="1">
      <c r="A946" s="18">
        <v>940</v>
      </c>
      <c r="B946" s="50" t="s">
        <v>97</v>
      </c>
      <c r="C946" s="50" t="s">
        <v>2947</v>
      </c>
      <c r="D946" s="41" t="s">
        <v>2948</v>
      </c>
      <c r="E946" s="13" t="s">
        <v>2883</v>
      </c>
      <c r="F946" s="38" t="s">
        <v>2949</v>
      </c>
      <c r="G946" s="16" t="s">
        <v>2950</v>
      </c>
      <c r="H946" s="14"/>
      <c r="I946" s="23">
        <v>100</v>
      </c>
      <c r="J946" s="27" t="s">
        <v>710</v>
      </c>
    </row>
    <row r="947" spans="1:10" s="2" customFormat="1" ht="45" customHeight="1">
      <c r="A947" s="18">
        <v>941</v>
      </c>
      <c r="B947" s="50" t="s">
        <v>2951</v>
      </c>
      <c r="C947" s="50" t="s">
        <v>2952</v>
      </c>
      <c r="D947" s="41" t="s">
        <v>2953</v>
      </c>
      <c r="E947" s="13" t="s">
        <v>2883</v>
      </c>
      <c r="F947" s="38" t="s">
        <v>36</v>
      </c>
      <c r="G947" s="16" t="s">
        <v>2872</v>
      </c>
      <c r="H947" s="14">
        <v>121.95</v>
      </c>
      <c r="I947" s="23">
        <v>150</v>
      </c>
      <c r="J947" s="27" t="s">
        <v>710</v>
      </c>
    </row>
    <row r="948" spans="1:10" s="2" customFormat="1" ht="45" customHeight="1">
      <c r="A948" s="18">
        <v>942</v>
      </c>
      <c r="B948" s="50" t="s">
        <v>446</v>
      </c>
      <c r="C948" s="50" t="s">
        <v>2954</v>
      </c>
      <c r="D948" s="41" t="s">
        <v>2955</v>
      </c>
      <c r="E948" s="13" t="s">
        <v>2883</v>
      </c>
      <c r="F948" s="38" t="s">
        <v>2956</v>
      </c>
      <c r="G948" s="16" t="s">
        <v>2950</v>
      </c>
      <c r="H948" s="14">
        <v>268.29000000000002</v>
      </c>
      <c r="I948" s="23">
        <v>330</v>
      </c>
      <c r="J948" s="27" t="s">
        <v>710</v>
      </c>
    </row>
    <row r="949" spans="1:10" s="2" customFormat="1" ht="45" customHeight="1">
      <c r="A949" s="18">
        <v>943</v>
      </c>
      <c r="B949" s="50" t="s">
        <v>2957</v>
      </c>
      <c r="C949" s="50" t="s">
        <v>2958</v>
      </c>
      <c r="D949" s="41" t="s">
        <v>675</v>
      </c>
      <c r="E949" s="13"/>
      <c r="F949" s="38" t="s">
        <v>2959</v>
      </c>
      <c r="G949" s="16" t="s">
        <v>2960</v>
      </c>
      <c r="H949" s="14">
        <v>56.91</v>
      </c>
      <c r="I949" s="23">
        <v>70</v>
      </c>
      <c r="J949" s="27" t="s">
        <v>678</v>
      </c>
    </row>
    <row r="950" spans="1:10" s="2" customFormat="1" ht="45" customHeight="1">
      <c r="A950" s="18">
        <v>944</v>
      </c>
      <c r="B950" s="50" t="s">
        <v>1154</v>
      </c>
      <c r="C950" s="50" t="s">
        <v>2961</v>
      </c>
      <c r="D950" s="41" t="s">
        <v>1172</v>
      </c>
      <c r="E950" s="13"/>
      <c r="F950" s="38" t="s">
        <v>2962</v>
      </c>
      <c r="G950" s="16" t="s">
        <v>2883</v>
      </c>
      <c r="H950" s="14">
        <v>89.76</v>
      </c>
      <c r="I950" s="23">
        <v>110.4</v>
      </c>
      <c r="J950" s="27" t="s">
        <v>710</v>
      </c>
    </row>
    <row r="951" spans="1:10" s="2" customFormat="1" ht="45" customHeight="1">
      <c r="A951" s="18">
        <v>945</v>
      </c>
      <c r="B951" s="50" t="s">
        <v>1154</v>
      </c>
      <c r="C951" s="50" t="s">
        <v>2963</v>
      </c>
      <c r="D951" s="41" t="s">
        <v>1172</v>
      </c>
      <c r="E951" s="13"/>
      <c r="F951" s="38" t="s">
        <v>2964</v>
      </c>
      <c r="G951" s="16" t="s">
        <v>2883</v>
      </c>
      <c r="H951" s="14">
        <v>67.09</v>
      </c>
      <c r="I951" s="23">
        <v>82.52</v>
      </c>
      <c r="J951" s="27" t="s">
        <v>710</v>
      </c>
    </row>
    <row r="952" spans="1:10" s="2" customFormat="1" ht="45" customHeight="1">
      <c r="A952" s="18">
        <v>946</v>
      </c>
      <c r="B952" s="50" t="s">
        <v>2965</v>
      </c>
      <c r="C952" s="50" t="s">
        <v>2966</v>
      </c>
      <c r="D952" s="41" t="s">
        <v>2967</v>
      </c>
      <c r="E952" s="13"/>
      <c r="F952" s="38" t="s">
        <v>2968</v>
      </c>
      <c r="G952" s="16" t="s">
        <v>2969</v>
      </c>
      <c r="H952" s="14"/>
      <c r="I952" s="23">
        <v>1500</v>
      </c>
      <c r="J952" s="27" t="s">
        <v>710</v>
      </c>
    </row>
    <row r="953" spans="1:10" s="2" customFormat="1" ht="45" customHeight="1">
      <c r="A953" s="18">
        <v>947</v>
      </c>
      <c r="B953" s="111" t="s">
        <v>2970</v>
      </c>
      <c r="C953" s="111" t="s">
        <v>2971</v>
      </c>
      <c r="D953" s="113" t="s">
        <v>901</v>
      </c>
      <c r="E953" s="13"/>
      <c r="F953" s="38" t="s">
        <v>2972</v>
      </c>
      <c r="G953" s="16" t="s">
        <v>2910</v>
      </c>
      <c r="H953" s="14">
        <v>537.94000000000005</v>
      </c>
      <c r="I953" s="23">
        <v>598.04999999999995</v>
      </c>
      <c r="J953" s="26" t="s">
        <v>907</v>
      </c>
    </row>
    <row r="954" spans="1:10" s="2" customFormat="1" ht="45" customHeight="1">
      <c r="A954" s="18">
        <v>948</v>
      </c>
      <c r="B954" s="50" t="s">
        <v>2973</v>
      </c>
      <c r="C954" s="50" t="s">
        <v>2958</v>
      </c>
      <c r="D954" s="41" t="s">
        <v>675</v>
      </c>
      <c r="E954" s="13"/>
      <c r="F954" s="38" t="s">
        <v>2974</v>
      </c>
      <c r="G954" s="16" t="s">
        <v>2960</v>
      </c>
      <c r="H954" s="14">
        <v>83.9</v>
      </c>
      <c r="I954" s="23">
        <v>103.2</v>
      </c>
      <c r="J954" s="27" t="s">
        <v>678</v>
      </c>
    </row>
    <row r="955" spans="1:10" s="2" customFormat="1" ht="45" customHeight="1">
      <c r="A955" s="18">
        <v>949</v>
      </c>
      <c r="B955" s="50" t="s">
        <v>2742</v>
      </c>
      <c r="C955" s="50" t="s">
        <v>2975</v>
      </c>
      <c r="D955" s="41" t="s">
        <v>2976</v>
      </c>
      <c r="E955" s="13" t="s">
        <v>2785</v>
      </c>
      <c r="F955" s="38" t="s">
        <v>2977</v>
      </c>
      <c r="G955" s="16" t="s">
        <v>2914</v>
      </c>
      <c r="H955" s="14">
        <v>300</v>
      </c>
      <c r="I955" s="23">
        <v>369</v>
      </c>
      <c r="J955" s="27" t="s">
        <v>875</v>
      </c>
    </row>
    <row r="956" spans="1:10" s="2" customFormat="1" ht="45" customHeight="1">
      <c r="A956" s="18">
        <v>950</v>
      </c>
      <c r="B956" s="111" t="s">
        <v>2978</v>
      </c>
      <c r="C956" s="111" t="s">
        <v>2979</v>
      </c>
      <c r="D956" s="113" t="s">
        <v>901</v>
      </c>
      <c r="E956" s="13"/>
      <c r="F956" s="38" t="s">
        <v>2980</v>
      </c>
      <c r="G956" s="16" t="s">
        <v>2981</v>
      </c>
      <c r="H956" s="14">
        <v>60</v>
      </c>
      <c r="I956" s="23">
        <v>60</v>
      </c>
      <c r="J956" s="26" t="s">
        <v>907</v>
      </c>
    </row>
    <row r="957" spans="1:10" s="2" customFormat="1" ht="45" customHeight="1">
      <c r="A957" s="18">
        <v>951</v>
      </c>
      <c r="B957" s="50" t="s">
        <v>818</v>
      </c>
      <c r="C957" s="46" t="s">
        <v>2982</v>
      </c>
      <c r="D957" s="48" t="s">
        <v>820</v>
      </c>
      <c r="E957" s="48" t="s">
        <v>821</v>
      </c>
      <c r="F957" s="38" t="s">
        <v>2983</v>
      </c>
      <c r="G957" s="16" t="s">
        <v>2861</v>
      </c>
      <c r="H957" s="78">
        <v>1750</v>
      </c>
      <c r="I957" s="76">
        <f>H957*1.23</f>
        <v>2152.5</v>
      </c>
      <c r="J957" s="27" t="s">
        <v>698</v>
      </c>
    </row>
    <row r="958" spans="1:10" s="2" customFormat="1" ht="45" customHeight="1">
      <c r="A958" s="18">
        <v>952</v>
      </c>
      <c r="B958" s="50" t="s">
        <v>621</v>
      </c>
      <c r="C958" s="50" t="s">
        <v>2984</v>
      </c>
      <c r="D958" s="41" t="s">
        <v>2985</v>
      </c>
      <c r="E958" s="13"/>
      <c r="F958" s="38" t="s">
        <v>2986</v>
      </c>
      <c r="G958" s="16" t="s">
        <v>2914</v>
      </c>
      <c r="H958" s="14">
        <v>227.62</v>
      </c>
      <c r="I958" s="23">
        <v>239</v>
      </c>
      <c r="J958" s="27" t="s">
        <v>928</v>
      </c>
    </row>
    <row r="959" spans="1:10" s="2" customFormat="1" ht="45" customHeight="1">
      <c r="A959" s="18">
        <v>953</v>
      </c>
      <c r="B959" s="50" t="s">
        <v>789</v>
      </c>
      <c r="C959" s="50" t="s">
        <v>2987</v>
      </c>
      <c r="D959" s="41" t="s">
        <v>791</v>
      </c>
      <c r="E959" s="13"/>
      <c r="F959" s="38" t="s">
        <v>2988</v>
      </c>
      <c r="G959" s="16" t="s">
        <v>2989</v>
      </c>
      <c r="H959" s="14">
        <v>53.6</v>
      </c>
      <c r="I959" s="23">
        <v>57.89</v>
      </c>
      <c r="J959" s="27" t="s">
        <v>678</v>
      </c>
    </row>
    <row r="960" spans="1:10" s="2" customFormat="1" ht="39.75" customHeight="1">
      <c r="A960" s="18">
        <v>954</v>
      </c>
      <c r="B960" s="50" t="s">
        <v>313</v>
      </c>
      <c r="C960" s="50" t="s">
        <v>314</v>
      </c>
      <c r="D960" s="41" t="s">
        <v>675</v>
      </c>
      <c r="E960" s="13"/>
      <c r="F960" s="38" t="s">
        <v>2990</v>
      </c>
      <c r="G960" s="16" t="s">
        <v>2989</v>
      </c>
      <c r="H960" s="14">
        <v>40.65</v>
      </c>
      <c r="I960" s="23">
        <v>50</v>
      </c>
      <c r="J960" s="27" t="s">
        <v>678</v>
      </c>
    </row>
    <row r="961" spans="1:10" s="2" customFormat="1" ht="45" customHeight="1">
      <c r="A961" s="18">
        <v>955</v>
      </c>
      <c r="B961" s="50" t="s">
        <v>2991</v>
      </c>
      <c r="C961" s="50" t="s">
        <v>2992</v>
      </c>
      <c r="D961" s="41" t="s">
        <v>2993</v>
      </c>
      <c r="E961" s="13" t="s">
        <v>2989</v>
      </c>
      <c r="F961" s="38" t="s">
        <v>2994</v>
      </c>
      <c r="G961" s="16" t="s">
        <v>2995</v>
      </c>
      <c r="H961" s="14">
        <v>2176</v>
      </c>
      <c r="I961" s="23">
        <v>2676.48</v>
      </c>
      <c r="J961" s="27" t="s">
        <v>678</v>
      </c>
    </row>
    <row r="962" spans="1:10" s="2" customFormat="1" ht="45" customHeight="1">
      <c r="A962" s="18">
        <v>956</v>
      </c>
      <c r="B962" s="147" t="s">
        <v>1165</v>
      </c>
      <c r="C962" s="148" t="s">
        <v>2998</v>
      </c>
      <c r="D962" s="149" t="s">
        <v>896</v>
      </c>
      <c r="E962" s="114"/>
      <c r="F962" s="150" t="s">
        <v>2999</v>
      </c>
      <c r="G962" s="16" t="s">
        <v>2996</v>
      </c>
      <c r="H962" s="14">
        <v>450</v>
      </c>
      <c r="I962" s="23">
        <v>450</v>
      </c>
      <c r="J962" s="27" t="s">
        <v>2997</v>
      </c>
    </row>
    <row r="963" spans="1:10" s="2" customFormat="1" ht="45" customHeight="1">
      <c r="A963" s="18">
        <v>957</v>
      </c>
      <c r="B963" s="50" t="s">
        <v>2742</v>
      </c>
      <c r="C963" s="50" t="s">
        <v>3000</v>
      </c>
      <c r="D963" s="41" t="s">
        <v>3001</v>
      </c>
      <c r="E963" s="13" t="s">
        <v>2840</v>
      </c>
      <c r="F963" s="38" t="s">
        <v>3002</v>
      </c>
      <c r="G963" s="16" t="s">
        <v>3003</v>
      </c>
      <c r="H963" s="14">
        <v>300</v>
      </c>
      <c r="I963" s="23">
        <v>369</v>
      </c>
      <c r="J963" s="27" t="s">
        <v>875</v>
      </c>
    </row>
    <row r="964" spans="1:10" s="2" customFormat="1" ht="45" customHeight="1">
      <c r="A964" s="18">
        <v>958</v>
      </c>
      <c r="B964" s="50" t="s">
        <v>2742</v>
      </c>
      <c r="C964" s="50" t="s">
        <v>3004</v>
      </c>
      <c r="D964" s="41" t="s">
        <v>3005</v>
      </c>
      <c r="E964" s="13" t="s">
        <v>3006</v>
      </c>
      <c r="F964" s="38" t="s">
        <v>2159</v>
      </c>
      <c r="G964" s="16" t="s">
        <v>3007</v>
      </c>
      <c r="H964" s="14">
        <v>500</v>
      </c>
      <c r="I964" s="23">
        <v>615</v>
      </c>
      <c r="J964" s="27" t="s">
        <v>875</v>
      </c>
    </row>
    <row r="965" spans="1:10" s="2" customFormat="1" ht="45" customHeight="1">
      <c r="A965" s="18">
        <v>959</v>
      </c>
      <c r="B965" s="50" t="s">
        <v>3008</v>
      </c>
      <c r="C965" s="50" t="s">
        <v>3009</v>
      </c>
      <c r="D965" s="41" t="s">
        <v>3010</v>
      </c>
      <c r="E965" s="13" t="s">
        <v>2996</v>
      </c>
      <c r="F965" s="38" t="s">
        <v>2206</v>
      </c>
      <c r="G965" s="16" t="s">
        <v>3003</v>
      </c>
      <c r="H965" s="14">
        <v>1900</v>
      </c>
      <c r="I965" s="23">
        <v>3377</v>
      </c>
      <c r="J965" s="27" t="s">
        <v>875</v>
      </c>
    </row>
    <row r="966" spans="1:10" s="2" customFormat="1" ht="45" customHeight="1">
      <c r="A966" s="18">
        <v>960</v>
      </c>
      <c r="B966" s="50" t="s">
        <v>1993</v>
      </c>
      <c r="C966" s="50" t="s">
        <v>3011</v>
      </c>
      <c r="D966" s="41" t="s">
        <v>675</v>
      </c>
      <c r="E966" s="13"/>
      <c r="F966" s="38" t="s">
        <v>3012</v>
      </c>
      <c r="G966" s="16" t="s">
        <v>3013</v>
      </c>
      <c r="H966" s="14"/>
      <c r="I966" s="23">
        <v>49</v>
      </c>
      <c r="J966" s="27" t="s">
        <v>3014</v>
      </c>
    </row>
    <row r="967" spans="1:10" s="2" customFormat="1" ht="45" customHeight="1">
      <c r="A967" s="18">
        <v>961</v>
      </c>
      <c r="B967" s="50" t="s">
        <v>2894</v>
      </c>
      <c r="C967" s="50" t="s">
        <v>3015</v>
      </c>
      <c r="D967" s="41" t="s">
        <v>3016</v>
      </c>
      <c r="E967" s="13" t="s">
        <v>1948</v>
      </c>
      <c r="F967" s="38" t="s">
        <v>3017</v>
      </c>
      <c r="G967" s="16" t="s">
        <v>3018</v>
      </c>
      <c r="H967" s="14">
        <v>7317.07</v>
      </c>
      <c r="I967" s="23">
        <v>9000</v>
      </c>
      <c r="J967" s="27" t="s">
        <v>838</v>
      </c>
    </row>
    <row r="968" spans="1:10" s="2" customFormat="1" ht="45" customHeight="1">
      <c r="A968" s="18">
        <v>962</v>
      </c>
      <c r="B968" s="50" t="s">
        <v>2894</v>
      </c>
      <c r="C968" s="50" t="s">
        <v>3019</v>
      </c>
      <c r="D968" s="41" t="s">
        <v>3020</v>
      </c>
      <c r="E968" s="13" t="s">
        <v>1948</v>
      </c>
      <c r="F968" s="38" t="s">
        <v>3021</v>
      </c>
      <c r="G968" s="16" t="s">
        <v>3018</v>
      </c>
      <c r="H968" s="14">
        <v>9364</v>
      </c>
      <c r="I968" s="23">
        <v>11517.72</v>
      </c>
      <c r="J968" s="27" t="s">
        <v>838</v>
      </c>
    </row>
    <row r="969" spans="1:10" s="2" customFormat="1" ht="45" customHeight="1">
      <c r="A969" s="18">
        <v>963</v>
      </c>
      <c r="B969" s="50" t="s">
        <v>1215</v>
      </c>
      <c r="C969" s="50" t="s">
        <v>3022</v>
      </c>
      <c r="D969" s="41" t="s">
        <v>3023</v>
      </c>
      <c r="E969" s="13" t="s">
        <v>2421</v>
      </c>
      <c r="F969" s="38" t="s">
        <v>1098</v>
      </c>
      <c r="G969" s="16" t="s">
        <v>2493</v>
      </c>
      <c r="H969" s="14">
        <v>500</v>
      </c>
      <c r="I969" s="23">
        <v>615</v>
      </c>
      <c r="J969" s="27" t="s">
        <v>838</v>
      </c>
    </row>
    <row r="970" spans="1:10" s="2" customFormat="1" ht="45" customHeight="1">
      <c r="A970" s="18">
        <v>964</v>
      </c>
      <c r="B970" s="50" t="s">
        <v>1852</v>
      </c>
      <c r="C970" s="50" t="s">
        <v>1849</v>
      </c>
      <c r="D970" s="41" t="s">
        <v>1317</v>
      </c>
      <c r="E970" s="13" t="s">
        <v>827</v>
      </c>
      <c r="F970" s="38" t="s">
        <v>3024</v>
      </c>
      <c r="G970" s="16" t="s">
        <v>2493</v>
      </c>
      <c r="H970" s="14">
        <v>1080</v>
      </c>
      <c r="I970" s="23">
        <v>1080</v>
      </c>
      <c r="J970" s="27" t="s">
        <v>838</v>
      </c>
    </row>
    <row r="971" spans="1:10" s="2" customFormat="1" ht="45" customHeight="1">
      <c r="A971" s="18">
        <v>965</v>
      </c>
      <c r="B971" s="50" t="s">
        <v>3025</v>
      </c>
      <c r="C971" s="50" t="s">
        <v>3026</v>
      </c>
      <c r="D971" s="41" t="s">
        <v>3027</v>
      </c>
      <c r="E971" s="13" t="s">
        <v>3028</v>
      </c>
      <c r="F971" s="38" t="s">
        <v>3029</v>
      </c>
      <c r="G971" s="16" t="s">
        <v>3028</v>
      </c>
      <c r="H971" s="14">
        <v>2439.0100000000002</v>
      </c>
      <c r="I971" s="23">
        <v>3000</v>
      </c>
      <c r="J971" s="27" t="s">
        <v>838</v>
      </c>
    </row>
    <row r="972" spans="1:10" s="2" customFormat="1" ht="45" customHeight="1">
      <c r="A972" s="18">
        <v>966</v>
      </c>
      <c r="B972" s="50" t="s">
        <v>3030</v>
      </c>
      <c r="C972" s="50" t="s">
        <v>3031</v>
      </c>
      <c r="D972" s="41" t="s">
        <v>1855</v>
      </c>
      <c r="E972" s="13" t="s">
        <v>1856</v>
      </c>
      <c r="F972" s="38" t="s">
        <v>1539</v>
      </c>
      <c r="G972" s="16" t="s">
        <v>2785</v>
      </c>
      <c r="H972" s="14">
        <v>1920</v>
      </c>
      <c r="I972" s="23">
        <v>1920</v>
      </c>
      <c r="J972" s="27" t="s">
        <v>838</v>
      </c>
    </row>
    <row r="973" spans="1:10" s="2" customFormat="1" ht="45" customHeight="1">
      <c r="A973" s="18">
        <v>967</v>
      </c>
      <c r="B973" s="50" t="s">
        <v>1154</v>
      </c>
      <c r="C973" s="50" t="s">
        <v>3032</v>
      </c>
      <c r="D973" s="41" t="s">
        <v>2197</v>
      </c>
      <c r="E973" s="13"/>
      <c r="F973" s="38" t="s">
        <v>3033</v>
      </c>
      <c r="G973" s="16" t="s">
        <v>3034</v>
      </c>
      <c r="H973" s="14">
        <v>2160.71</v>
      </c>
      <c r="I973" s="23">
        <v>2657.67</v>
      </c>
      <c r="J973" s="27" t="s">
        <v>710</v>
      </c>
    </row>
    <row r="974" spans="1:10" s="2" customFormat="1" ht="45" customHeight="1">
      <c r="A974" s="18">
        <v>968</v>
      </c>
      <c r="B974" s="50" t="s">
        <v>1093</v>
      </c>
      <c r="C974" s="50" t="s">
        <v>3035</v>
      </c>
      <c r="D974" s="41" t="s">
        <v>3036</v>
      </c>
      <c r="E974" s="13" t="s">
        <v>2883</v>
      </c>
      <c r="F974" s="38" t="s">
        <v>3037</v>
      </c>
      <c r="G974" s="16" t="s">
        <v>3007</v>
      </c>
      <c r="H974" s="14">
        <v>51.95</v>
      </c>
      <c r="I974" s="23">
        <v>63.9</v>
      </c>
      <c r="J974" s="27" t="s">
        <v>710</v>
      </c>
    </row>
    <row r="975" spans="1:10" s="2" customFormat="1" ht="45" customHeight="1">
      <c r="A975" s="18">
        <v>969</v>
      </c>
      <c r="B975" s="50" t="s">
        <v>1093</v>
      </c>
      <c r="C975" s="50" t="s">
        <v>3038</v>
      </c>
      <c r="D975" s="41" t="s">
        <v>3039</v>
      </c>
      <c r="E975" s="13" t="s">
        <v>2883</v>
      </c>
      <c r="F975" s="38" t="s">
        <v>3040</v>
      </c>
      <c r="G975" s="16" t="s">
        <v>3007</v>
      </c>
      <c r="H975" s="14">
        <v>219.02</v>
      </c>
      <c r="I975" s="23">
        <v>269.39999999999998</v>
      </c>
      <c r="J975" s="27" t="s">
        <v>710</v>
      </c>
    </row>
    <row r="976" spans="1:10" s="2" customFormat="1" ht="45" customHeight="1">
      <c r="A976" s="18">
        <v>970</v>
      </c>
      <c r="B976" s="50" t="s">
        <v>3041</v>
      </c>
      <c r="C976" s="50" t="s">
        <v>3042</v>
      </c>
      <c r="D976" s="41" t="s">
        <v>3043</v>
      </c>
      <c r="E976" s="13" t="s">
        <v>2883</v>
      </c>
      <c r="F976" s="38" t="s">
        <v>2566</v>
      </c>
      <c r="G976" s="16" t="s">
        <v>2950</v>
      </c>
      <c r="H976" s="14">
        <v>322.67</v>
      </c>
      <c r="I976" s="23">
        <v>396.88</v>
      </c>
      <c r="J976" s="27" t="s">
        <v>710</v>
      </c>
    </row>
    <row r="977" spans="1:10" s="2" customFormat="1" ht="45" customHeight="1">
      <c r="A977" s="18">
        <v>971</v>
      </c>
      <c r="B977" s="50" t="s">
        <v>2894</v>
      </c>
      <c r="C977" s="50" t="s">
        <v>3042</v>
      </c>
      <c r="D977" s="41" t="s">
        <v>3044</v>
      </c>
      <c r="E977" s="13" t="s">
        <v>2883</v>
      </c>
      <c r="F977" s="38" t="s">
        <v>3045</v>
      </c>
      <c r="G977" s="16" t="s">
        <v>2877</v>
      </c>
      <c r="H977" s="14">
        <v>2113.8200000000002</v>
      </c>
      <c r="I977" s="23">
        <v>2600</v>
      </c>
      <c r="J977" s="27" t="s">
        <v>710</v>
      </c>
    </row>
    <row r="978" spans="1:10" s="2" customFormat="1" ht="45" customHeight="1">
      <c r="A978" s="18">
        <v>972</v>
      </c>
      <c r="B978" s="50" t="s">
        <v>1093</v>
      </c>
      <c r="C978" s="50" t="s">
        <v>3046</v>
      </c>
      <c r="D978" s="41" t="s">
        <v>3047</v>
      </c>
      <c r="E978" s="13" t="s">
        <v>2883</v>
      </c>
      <c r="F978" s="38" t="s">
        <v>3048</v>
      </c>
      <c r="G978" s="16" t="s">
        <v>3003</v>
      </c>
      <c r="H978" s="14">
        <v>46.02</v>
      </c>
      <c r="I978" s="23">
        <v>56.6</v>
      </c>
      <c r="J978" s="27" t="s">
        <v>710</v>
      </c>
    </row>
    <row r="979" spans="1:10" s="2" customFormat="1" ht="45" customHeight="1">
      <c r="A979" s="18">
        <v>973</v>
      </c>
      <c r="B979" s="50" t="s">
        <v>3049</v>
      </c>
      <c r="C979" s="50" t="s">
        <v>3050</v>
      </c>
      <c r="D979" s="41" t="s">
        <v>3051</v>
      </c>
      <c r="E979" s="13" t="s">
        <v>2651</v>
      </c>
      <c r="F979" s="38" t="s">
        <v>3052</v>
      </c>
      <c r="G979" s="16" t="s">
        <v>3053</v>
      </c>
      <c r="H979" s="14">
        <v>946.11</v>
      </c>
      <c r="I979" s="23">
        <v>1163.72</v>
      </c>
      <c r="J979" s="27" t="s">
        <v>710</v>
      </c>
    </row>
    <row r="980" spans="1:10" s="2" customFormat="1" ht="45" customHeight="1">
      <c r="A980" s="18">
        <v>974</v>
      </c>
      <c r="B980" s="50" t="s">
        <v>2714</v>
      </c>
      <c r="C980" s="50" t="s">
        <v>3054</v>
      </c>
      <c r="D980" s="41" t="s">
        <v>3055</v>
      </c>
      <c r="E980" s="13" t="s">
        <v>3056</v>
      </c>
      <c r="F980" s="38" t="s">
        <v>3057</v>
      </c>
      <c r="G980" s="16" t="s">
        <v>3007</v>
      </c>
      <c r="H980" s="14">
        <v>124.5</v>
      </c>
      <c r="I980" s="23">
        <v>124.5</v>
      </c>
      <c r="J980" s="27" t="s">
        <v>698</v>
      </c>
    </row>
    <row r="981" spans="1:10" s="2" customFormat="1" ht="45" customHeight="1">
      <c r="A981" s="18">
        <v>975</v>
      </c>
      <c r="B981" s="50" t="s">
        <v>2714</v>
      </c>
      <c r="C981" s="50" t="s">
        <v>3058</v>
      </c>
      <c r="D981" s="41" t="s">
        <v>3059</v>
      </c>
      <c r="E981" s="13" t="s">
        <v>3056</v>
      </c>
      <c r="F981" s="38" t="s">
        <v>3060</v>
      </c>
      <c r="G981" s="16" t="s">
        <v>3007</v>
      </c>
      <c r="H981" s="14">
        <v>131.25</v>
      </c>
      <c r="I981" s="23">
        <v>131.25</v>
      </c>
      <c r="J981" s="27" t="s">
        <v>698</v>
      </c>
    </row>
    <row r="982" spans="1:10" s="2" customFormat="1" ht="45" customHeight="1">
      <c r="A982" s="18">
        <v>976</v>
      </c>
      <c r="B982" s="50" t="s">
        <v>3061</v>
      </c>
      <c r="C982" s="50" t="s">
        <v>3062</v>
      </c>
      <c r="D982" s="41" t="s">
        <v>3063</v>
      </c>
      <c r="E982" s="13" t="s">
        <v>2792</v>
      </c>
      <c r="F982" s="38" t="s">
        <v>3064</v>
      </c>
      <c r="G982" s="16" t="s">
        <v>2877</v>
      </c>
      <c r="H982" s="14">
        <v>500</v>
      </c>
      <c r="I982" s="23">
        <v>540</v>
      </c>
      <c r="J982" s="27" t="s">
        <v>698</v>
      </c>
    </row>
    <row r="983" spans="1:10" s="2" customFormat="1" ht="45" customHeight="1">
      <c r="A983" s="18">
        <v>977</v>
      </c>
      <c r="B983" s="50" t="s">
        <v>3067</v>
      </c>
      <c r="C983" s="50" t="s">
        <v>3066</v>
      </c>
      <c r="D983" s="41" t="s">
        <v>675</v>
      </c>
      <c r="E983" s="13"/>
      <c r="F983" s="38" t="s">
        <v>3065</v>
      </c>
      <c r="G983" s="16" t="s">
        <v>3003</v>
      </c>
      <c r="H983" s="14">
        <v>360</v>
      </c>
      <c r="I983" s="23">
        <v>360</v>
      </c>
      <c r="J983" s="27" t="s">
        <v>189</v>
      </c>
    </row>
    <row r="984" spans="1:10" s="2" customFormat="1" ht="45" customHeight="1">
      <c r="A984" s="18">
        <v>978</v>
      </c>
      <c r="B984" s="50" t="s">
        <v>1736</v>
      </c>
      <c r="C984" s="50" t="s">
        <v>3068</v>
      </c>
      <c r="D984" s="41" t="s">
        <v>675</v>
      </c>
      <c r="E984" s="13"/>
      <c r="F984" s="38" t="s">
        <v>883</v>
      </c>
      <c r="G984" s="16" t="s">
        <v>3053</v>
      </c>
      <c r="H984" s="14">
        <v>69.05</v>
      </c>
      <c r="I984" s="23">
        <v>84.25</v>
      </c>
      <c r="J984" s="27" t="s">
        <v>1734</v>
      </c>
    </row>
    <row r="985" spans="1:10" s="2" customFormat="1" ht="45" customHeight="1">
      <c r="A985" s="18">
        <v>979</v>
      </c>
      <c r="B985" s="50" t="s">
        <v>3069</v>
      </c>
      <c r="C985" s="50" t="s">
        <v>3070</v>
      </c>
      <c r="D985" s="41" t="s">
        <v>675</v>
      </c>
      <c r="E985" s="13"/>
      <c r="F985" s="38" t="s">
        <v>3071</v>
      </c>
      <c r="G985" s="16" t="s">
        <v>3072</v>
      </c>
      <c r="H985" s="14">
        <v>189</v>
      </c>
      <c r="I985" s="23">
        <v>198.45</v>
      </c>
      <c r="J985" s="27" t="s">
        <v>76</v>
      </c>
    </row>
    <row r="986" spans="1:10" s="2" customFormat="1" ht="45" customHeight="1">
      <c r="A986" s="18">
        <v>980</v>
      </c>
      <c r="B986" s="50" t="s">
        <v>3073</v>
      </c>
      <c r="C986" s="50" t="s">
        <v>3074</v>
      </c>
      <c r="D986" s="41" t="s">
        <v>675</v>
      </c>
      <c r="E986" s="13"/>
      <c r="F986" s="38" t="s">
        <v>3075</v>
      </c>
      <c r="G986" s="16" t="s">
        <v>3003</v>
      </c>
      <c r="H986" s="14">
        <v>115.93</v>
      </c>
      <c r="I986" s="23">
        <v>142.6</v>
      </c>
      <c r="J986" s="27" t="s">
        <v>76</v>
      </c>
    </row>
    <row r="987" spans="1:10" s="2" customFormat="1" ht="45" customHeight="1">
      <c r="A987" s="18">
        <v>981</v>
      </c>
      <c r="B987" s="50" t="s">
        <v>3076</v>
      </c>
      <c r="C987" s="50" t="s">
        <v>3077</v>
      </c>
      <c r="D987" s="41" t="s">
        <v>675</v>
      </c>
      <c r="E987" s="13"/>
      <c r="F987" s="38" t="s">
        <v>3078</v>
      </c>
      <c r="G987" s="16" t="s">
        <v>3079</v>
      </c>
      <c r="H987" s="14">
        <v>401.37</v>
      </c>
      <c r="I987" s="23">
        <v>433.48</v>
      </c>
      <c r="J987" s="27" t="s">
        <v>1734</v>
      </c>
    </row>
    <row r="988" spans="1:10" s="2" customFormat="1" ht="45" customHeight="1">
      <c r="A988" s="18">
        <v>982</v>
      </c>
      <c r="B988" s="50" t="s">
        <v>2970</v>
      </c>
      <c r="C988" s="50" t="s">
        <v>3080</v>
      </c>
      <c r="D988" s="41" t="s">
        <v>675</v>
      </c>
      <c r="E988" s="13"/>
      <c r="F988" s="38" t="s">
        <v>3081</v>
      </c>
      <c r="G988" s="16" t="s">
        <v>3072</v>
      </c>
      <c r="H988" s="14">
        <v>28.57</v>
      </c>
      <c r="I988" s="23">
        <v>30</v>
      </c>
      <c r="J988" s="27" t="s">
        <v>773</v>
      </c>
    </row>
    <row r="989" spans="1:10" s="2" customFormat="1" ht="45" customHeight="1">
      <c r="A989" s="18">
        <v>983</v>
      </c>
      <c r="B989" s="50" t="s">
        <v>2181</v>
      </c>
      <c r="C989" s="50" t="s">
        <v>3082</v>
      </c>
      <c r="D989" s="41" t="s">
        <v>675</v>
      </c>
      <c r="E989" s="13"/>
      <c r="F989" s="38" t="s">
        <v>3083</v>
      </c>
      <c r="G989" s="16" t="s">
        <v>3084</v>
      </c>
      <c r="H989" s="14">
        <v>142.87</v>
      </c>
      <c r="I989" s="23">
        <v>142.87</v>
      </c>
      <c r="J989" s="27" t="s">
        <v>76</v>
      </c>
    </row>
    <row r="990" spans="1:10" s="2" customFormat="1" ht="45" customHeight="1">
      <c r="A990" s="18">
        <v>984</v>
      </c>
      <c r="B990" s="50" t="s">
        <v>674</v>
      </c>
      <c r="C990" s="50" t="s">
        <v>679</v>
      </c>
      <c r="D990" s="41" t="s">
        <v>675</v>
      </c>
      <c r="E990" s="13"/>
      <c r="F990" s="38" t="s">
        <v>3086</v>
      </c>
      <c r="G990" s="16" t="s">
        <v>3087</v>
      </c>
      <c r="H990" s="14">
        <v>490.8</v>
      </c>
      <c r="I990" s="23">
        <v>603.67999999999995</v>
      </c>
      <c r="J990" s="27" t="s">
        <v>678</v>
      </c>
    </row>
    <row r="991" spans="1:10" s="2" customFormat="1" ht="45" customHeight="1">
      <c r="A991" s="18">
        <v>985</v>
      </c>
      <c r="B991" s="50" t="s">
        <v>778</v>
      </c>
      <c r="C991" s="50" t="s">
        <v>3085</v>
      </c>
      <c r="D991" s="41" t="s">
        <v>675</v>
      </c>
      <c r="E991" s="13"/>
      <c r="F991" s="38" t="s">
        <v>3088</v>
      </c>
      <c r="G991" s="16" t="s">
        <v>3089</v>
      </c>
      <c r="H991" s="14">
        <v>451.28</v>
      </c>
      <c r="I991" s="23">
        <v>555.07000000000005</v>
      </c>
      <c r="J991" s="27" t="s">
        <v>678</v>
      </c>
    </row>
    <row r="992" spans="1:10" s="2" customFormat="1" ht="45" customHeight="1">
      <c r="A992" s="18">
        <v>986</v>
      </c>
      <c r="B992" s="50" t="s">
        <v>3090</v>
      </c>
      <c r="C992" s="50" t="s">
        <v>3091</v>
      </c>
      <c r="D992" s="41" t="s">
        <v>2985</v>
      </c>
      <c r="E992" s="13"/>
      <c r="F992" s="38" t="s">
        <v>3092</v>
      </c>
      <c r="G992" s="16" t="s">
        <v>3093</v>
      </c>
      <c r="H992" s="14">
        <v>227.04</v>
      </c>
      <c r="I992" s="23">
        <v>227.04</v>
      </c>
      <c r="J992" s="27" t="s">
        <v>690</v>
      </c>
    </row>
    <row r="993" spans="1:10" s="2" customFormat="1" ht="45" customHeight="1">
      <c r="A993" s="18">
        <v>987</v>
      </c>
      <c r="B993" s="50" t="s">
        <v>2043</v>
      </c>
      <c r="C993" s="50" t="s">
        <v>3094</v>
      </c>
      <c r="D993" s="41" t="s">
        <v>3095</v>
      </c>
      <c r="E993" s="13" t="s">
        <v>3007</v>
      </c>
      <c r="F993" s="38" t="s">
        <v>3096</v>
      </c>
      <c r="G993" s="16" t="s">
        <v>3007</v>
      </c>
      <c r="H993" s="14">
        <v>300</v>
      </c>
      <c r="I993" s="23">
        <v>369</v>
      </c>
      <c r="J993" s="27" t="s">
        <v>988</v>
      </c>
    </row>
    <row r="994" spans="1:10" s="2" customFormat="1" ht="45" customHeight="1">
      <c r="A994" s="18">
        <v>988</v>
      </c>
      <c r="B994" s="50" t="s">
        <v>2452</v>
      </c>
      <c r="C994" s="50" t="s">
        <v>3099</v>
      </c>
      <c r="D994" s="41" t="s">
        <v>3097</v>
      </c>
      <c r="E994" s="13" t="s">
        <v>3007</v>
      </c>
      <c r="F994" s="38" t="s">
        <v>3098</v>
      </c>
      <c r="G994" s="16" t="s">
        <v>3053</v>
      </c>
      <c r="H994" s="14">
        <v>62.6</v>
      </c>
      <c r="I994" s="23">
        <v>77</v>
      </c>
      <c r="J994" s="27" t="s">
        <v>710</v>
      </c>
    </row>
    <row r="995" spans="1:10" s="2" customFormat="1" ht="45" customHeight="1">
      <c r="A995" s="18">
        <v>989</v>
      </c>
      <c r="B995" s="50" t="s">
        <v>3100</v>
      </c>
      <c r="C995" s="50" t="s">
        <v>3101</v>
      </c>
      <c r="D995" s="41" t="s">
        <v>3103</v>
      </c>
      <c r="E995" s="13" t="s">
        <v>2651</v>
      </c>
      <c r="F995" s="38" t="s">
        <v>3104</v>
      </c>
      <c r="G995" s="16" t="s">
        <v>3105</v>
      </c>
      <c r="H995" s="14">
        <v>64.16</v>
      </c>
      <c r="I995" s="23">
        <v>78.92</v>
      </c>
      <c r="J995" s="27" t="s">
        <v>710</v>
      </c>
    </row>
    <row r="996" spans="1:10" s="2" customFormat="1" ht="45" customHeight="1">
      <c r="A996" s="18">
        <v>990</v>
      </c>
      <c r="B996" s="50" t="s">
        <v>3106</v>
      </c>
      <c r="C996" s="50" t="s">
        <v>3107</v>
      </c>
      <c r="D996" s="41" t="s">
        <v>3102</v>
      </c>
      <c r="E996" s="13" t="s">
        <v>2883</v>
      </c>
      <c r="F996" s="38" t="s">
        <v>3108</v>
      </c>
      <c r="G996" s="16" t="s">
        <v>3034</v>
      </c>
      <c r="H996" s="14">
        <v>53.01</v>
      </c>
      <c r="I996" s="23">
        <v>65.2</v>
      </c>
      <c r="J996" s="27" t="s">
        <v>710</v>
      </c>
    </row>
    <row r="997" spans="1:10" s="2" customFormat="1" ht="45" customHeight="1">
      <c r="A997" s="18">
        <v>991</v>
      </c>
      <c r="B997" s="50" t="s">
        <v>1363</v>
      </c>
      <c r="C997" s="50" t="s">
        <v>3109</v>
      </c>
      <c r="D997" s="41" t="s">
        <v>3110</v>
      </c>
      <c r="E997" s="13" t="s">
        <v>2805</v>
      </c>
      <c r="F997" s="38" t="s">
        <v>3111</v>
      </c>
      <c r="G997" s="16" t="s">
        <v>3053</v>
      </c>
      <c r="H997" s="14">
        <v>150</v>
      </c>
      <c r="I997" s="23">
        <v>150</v>
      </c>
      <c r="J997" s="27" t="s">
        <v>875</v>
      </c>
    </row>
    <row r="998" spans="1:10" s="2" customFormat="1" ht="45" customHeight="1">
      <c r="A998" s="18">
        <v>992</v>
      </c>
      <c r="B998" s="50" t="s">
        <v>511</v>
      </c>
      <c r="C998" s="50" t="s">
        <v>3112</v>
      </c>
      <c r="D998" s="41" t="s">
        <v>3113</v>
      </c>
      <c r="E998" s="13" t="s">
        <v>2792</v>
      </c>
      <c r="F998" s="38" t="s">
        <v>3114</v>
      </c>
      <c r="G998" s="16" t="s">
        <v>3115</v>
      </c>
      <c r="H998" s="14">
        <v>1973.98</v>
      </c>
      <c r="I998" s="23">
        <f>H998*1.23</f>
        <v>2427.9953999999998</v>
      </c>
      <c r="J998" s="27" t="s">
        <v>698</v>
      </c>
    </row>
    <row r="999" spans="1:10" s="2" customFormat="1" ht="45" customHeight="1">
      <c r="A999" s="18">
        <v>993</v>
      </c>
      <c r="B999" s="50" t="s">
        <v>2052</v>
      </c>
      <c r="C999" s="50" t="s">
        <v>3116</v>
      </c>
      <c r="D999" s="41" t="s">
        <v>3117</v>
      </c>
      <c r="E999" s="13" t="s">
        <v>2792</v>
      </c>
      <c r="F999" s="38" t="s">
        <v>3118</v>
      </c>
      <c r="G999" s="16" t="s">
        <v>3119</v>
      </c>
      <c r="H999" s="14">
        <v>3000</v>
      </c>
      <c r="I999" s="23">
        <f>H999*1.23</f>
        <v>3690</v>
      </c>
      <c r="J999" s="27" t="s">
        <v>698</v>
      </c>
    </row>
    <row r="1000" spans="1:10" s="2" customFormat="1" ht="45" customHeight="1">
      <c r="A1000" s="18">
        <v>994</v>
      </c>
      <c r="B1000" s="50" t="s">
        <v>682</v>
      </c>
      <c r="C1000" s="50" t="s">
        <v>3120</v>
      </c>
      <c r="D1000" s="41" t="s">
        <v>3121</v>
      </c>
      <c r="E1000" s="13" t="s">
        <v>2792</v>
      </c>
      <c r="F1000" s="38" t="s">
        <v>3122</v>
      </c>
      <c r="G1000" s="16" t="s">
        <v>3123</v>
      </c>
      <c r="H1000" s="14">
        <v>800</v>
      </c>
      <c r="I1000" s="23">
        <f>H1000*1.23</f>
        <v>984</v>
      </c>
      <c r="J1000" s="27" t="s">
        <v>698</v>
      </c>
    </row>
    <row r="1001" spans="1:10" s="2" customFormat="1" ht="45" customHeight="1">
      <c r="A1001" s="18">
        <v>995</v>
      </c>
      <c r="B1001" s="50" t="s">
        <v>3124</v>
      </c>
      <c r="C1001" s="50" t="s">
        <v>3125</v>
      </c>
      <c r="D1001" s="41" t="s">
        <v>3126</v>
      </c>
      <c r="E1001" s="13" t="s">
        <v>2792</v>
      </c>
      <c r="F1001" s="38" t="s">
        <v>3127</v>
      </c>
      <c r="G1001" s="16" t="s">
        <v>3128</v>
      </c>
      <c r="H1001" s="14">
        <v>10600</v>
      </c>
      <c r="I1001" s="23">
        <f>H1001*1.23</f>
        <v>13038</v>
      </c>
      <c r="J1001" s="27" t="s">
        <v>698</v>
      </c>
    </row>
    <row r="1002" spans="1:10" s="2" customFormat="1" ht="45" customHeight="1">
      <c r="A1002" s="18">
        <v>996</v>
      </c>
      <c r="B1002" s="50" t="s">
        <v>511</v>
      </c>
      <c r="C1002" s="50" t="s">
        <v>3129</v>
      </c>
      <c r="D1002" s="41" t="s">
        <v>3130</v>
      </c>
      <c r="E1002" s="13" t="s">
        <v>2792</v>
      </c>
      <c r="F1002" s="38" t="s">
        <v>3131</v>
      </c>
      <c r="G1002" s="16" t="s">
        <v>3115</v>
      </c>
      <c r="H1002" s="14">
        <v>431.82</v>
      </c>
      <c r="I1002" s="23">
        <v>431.82</v>
      </c>
      <c r="J1002" s="27" t="s">
        <v>698</v>
      </c>
    </row>
    <row r="1003" spans="1:10" s="2" customFormat="1" ht="45" customHeight="1">
      <c r="A1003" s="18">
        <v>997</v>
      </c>
      <c r="B1003" s="50" t="s">
        <v>1983</v>
      </c>
      <c r="C1003" s="50" t="s">
        <v>3132</v>
      </c>
      <c r="D1003" s="41" t="s">
        <v>3133</v>
      </c>
      <c r="E1003" s="13" t="s">
        <v>2792</v>
      </c>
      <c r="F1003" s="38" t="s">
        <v>3134</v>
      </c>
      <c r="G1003" s="16" t="s">
        <v>3123</v>
      </c>
      <c r="H1003" s="14">
        <v>3136.7</v>
      </c>
      <c r="I1003" s="23">
        <f>H1003*1.23</f>
        <v>3858.1409999999996</v>
      </c>
      <c r="J1003" s="27" t="s">
        <v>698</v>
      </c>
    </row>
    <row r="1004" spans="1:10" s="2" customFormat="1" ht="45" customHeight="1">
      <c r="A1004" s="18">
        <v>998</v>
      </c>
      <c r="B1004" s="50" t="s">
        <v>1259</v>
      </c>
      <c r="C1004" s="50" t="s">
        <v>3135</v>
      </c>
      <c r="D1004" s="41" t="s">
        <v>913</v>
      </c>
      <c r="E1004" s="13" t="s">
        <v>910</v>
      </c>
      <c r="F1004" s="38" t="s">
        <v>3137</v>
      </c>
      <c r="G1004" s="16" t="s">
        <v>3138</v>
      </c>
      <c r="H1004" s="14">
        <v>25</v>
      </c>
      <c r="I1004" s="23">
        <v>30.75</v>
      </c>
      <c r="J1004" s="27" t="s">
        <v>678</v>
      </c>
    </row>
    <row r="1005" spans="1:10" s="2" customFormat="1" ht="45" customHeight="1">
      <c r="A1005" s="18">
        <v>999</v>
      </c>
      <c r="B1005" s="50" t="s">
        <v>1259</v>
      </c>
      <c r="C1005" s="50" t="s">
        <v>3136</v>
      </c>
      <c r="D1005" s="41" t="s">
        <v>913</v>
      </c>
      <c r="E1005" s="13" t="s">
        <v>910</v>
      </c>
      <c r="F1005" s="38" t="s">
        <v>3139</v>
      </c>
      <c r="G1005" s="16" t="s">
        <v>3140</v>
      </c>
      <c r="H1005" s="14">
        <v>25</v>
      </c>
      <c r="I1005" s="23">
        <v>30.75</v>
      </c>
      <c r="J1005" s="27" t="s">
        <v>678</v>
      </c>
    </row>
    <row r="1006" spans="1:10" s="2" customFormat="1" ht="45" customHeight="1">
      <c r="A1006" s="18">
        <v>1000</v>
      </c>
      <c r="B1006" s="50" t="s">
        <v>511</v>
      </c>
      <c r="C1006" s="50" t="s">
        <v>3141</v>
      </c>
      <c r="D1006" s="41" t="s">
        <v>3142</v>
      </c>
      <c r="E1006" s="13" t="s">
        <v>3123</v>
      </c>
      <c r="F1006" s="38" t="s">
        <v>3143</v>
      </c>
      <c r="G1006" s="16" t="s">
        <v>3144</v>
      </c>
      <c r="H1006" s="14">
        <v>455.24</v>
      </c>
      <c r="I1006" s="23">
        <f>H1006*1.23</f>
        <v>559.9452</v>
      </c>
      <c r="J1006" s="27" t="s">
        <v>698</v>
      </c>
    </row>
    <row r="1007" spans="1:10" s="2" customFormat="1" ht="45" customHeight="1">
      <c r="A1007" s="18">
        <v>1001</v>
      </c>
      <c r="B1007" s="50" t="s">
        <v>511</v>
      </c>
      <c r="C1007" s="50" t="s">
        <v>3145</v>
      </c>
      <c r="D1007" s="41" t="s">
        <v>3146</v>
      </c>
      <c r="E1007" s="13" t="s">
        <v>3123</v>
      </c>
      <c r="F1007" s="38" t="s">
        <v>3147</v>
      </c>
      <c r="G1007" s="16" t="s">
        <v>3144</v>
      </c>
      <c r="H1007" s="14">
        <v>481.89</v>
      </c>
      <c r="I1007" s="23">
        <f>H1007*1.23</f>
        <v>592.72469999999998</v>
      </c>
      <c r="J1007" s="27" t="s">
        <v>698</v>
      </c>
    </row>
    <row r="1008" spans="1:10" s="2" customFormat="1" ht="45" customHeight="1">
      <c r="A1008" s="18">
        <v>1002</v>
      </c>
      <c r="B1008" s="50" t="s">
        <v>1147</v>
      </c>
      <c r="C1008" s="50" t="s">
        <v>1150</v>
      </c>
      <c r="D1008" s="41" t="s">
        <v>675</v>
      </c>
      <c r="E1008" s="13"/>
      <c r="F1008" s="38" t="s">
        <v>3148</v>
      </c>
      <c r="G1008" s="16" t="s">
        <v>3149</v>
      </c>
      <c r="H1008" s="14">
        <v>91.88</v>
      </c>
      <c r="I1008" s="23">
        <v>113.01</v>
      </c>
      <c r="J1008" s="27" t="s">
        <v>678</v>
      </c>
    </row>
    <row r="1009" spans="1:10" s="2" customFormat="1" ht="45" customHeight="1">
      <c r="A1009" s="18">
        <v>1003</v>
      </c>
      <c r="B1009" s="50" t="s">
        <v>846</v>
      </c>
      <c r="C1009" s="50" t="s">
        <v>3150</v>
      </c>
      <c r="D1009" s="41" t="s">
        <v>848</v>
      </c>
      <c r="E1009" s="13" t="s">
        <v>849</v>
      </c>
      <c r="F1009" s="38" t="s">
        <v>1909</v>
      </c>
      <c r="G1009" s="16" t="s">
        <v>3151</v>
      </c>
      <c r="H1009" s="14">
        <v>2500</v>
      </c>
      <c r="I1009" s="23">
        <v>3075</v>
      </c>
      <c r="J1009" s="27" t="s">
        <v>678</v>
      </c>
    </row>
    <row r="1010" spans="1:10" s="2" customFormat="1" ht="76.5" customHeight="1">
      <c r="A1010" s="18">
        <v>1004</v>
      </c>
      <c r="B1010" s="50" t="s">
        <v>3152</v>
      </c>
      <c r="C1010" s="50" t="s">
        <v>3153</v>
      </c>
      <c r="D1010" s="41" t="s">
        <v>3154</v>
      </c>
      <c r="E1010" s="13" t="s">
        <v>2996</v>
      </c>
      <c r="F1010" s="38" t="s">
        <v>3155</v>
      </c>
      <c r="G1010" s="16" t="s">
        <v>3144</v>
      </c>
      <c r="H1010" s="14">
        <v>68.599999999999994</v>
      </c>
      <c r="I1010" s="23">
        <v>68.599999999999994</v>
      </c>
      <c r="J1010" s="27" t="s">
        <v>988</v>
      </c>
    </row>
    <row r="1011" spans="1:10" s="2" customFormat="1" ht="45" customHeight="1">
      <c r="A1011" s="18">
        <v>1005</v>
      </c>
      <c r="B1011" s="50" t="s">
        <v>1209</v>
      </c>
      <c r="C1011" s="50" t="s">
        <v>3156</v>
      </c>
      <c r="D1011" s="41" t="s">
        <v>1886</v>
      </c>
      <c r="E1011" s="13" t="s">
        <v>840</v>
      </c>
      <c r="F1011" s="38" t="s">
        <v>3157</v>
      </c>
      <c r="G1011" s="16" t="s">
        <v>2861</v>
      </c>
      <c r="H1011" s="14">
        <v>406.1</v>
      </c>
      <c r="I1011" s="23">
        <v>499.5</v>
      </c>
      <c r="J1011" s="27" t="s">
        <v>838</v>
      </c>
    </row>
    <row r="1012" spans="1:10" s="2" customFormat="1" ht="45" customHeight="1">
      <c r="A1012" s="18">
        <v>1006</v>
      </c>
      <c r="B1012" s="50" t="s">
        <v>1848</v>
      </c>
      <c r="C1012" s="50" t="s">
        <v>1071</v>
      </c>
      <c r="D1012" s="41" t="s">
        <v>848</v>
      </c>
      <c r="E1012" s="13" t="s">
        <v>827</v>
      </c>
      <c r="F1012" s="38" t="s">
        <v>2488</v>
      </c>
      <c r="G1012" s="16" t="s">
        <v>2840</v>
      </c>
      <c r="H1012" s="14">
        <v>487.8</v>
      </c>
      <c r="I1012" s="23">
        <v>600</v>
      </c>
      <c r="J1012" s="27" t="s">
        <v>838</v>
      </c>
    </row>
    <row r="1013" spans="1:10" s="2" customFormat="1" ht="45" customHeight="1">
      <c r="A1013" s="18">
        <v>1007</v>
      </c>
      <c r="B1013" s="50" t="s">
        <v>1352</v>
      </c>
      <c r="C1013" s="50" t="s">
        <v>3158</v>
      </c>
      <c r="D1013" s="41" t="s">
        <v>1886</v>
      </c>
      <c r="E1013" s="13" t="s">
        <v>840</v>
      </c>
      <c r="F1013" s="38" t="s">
        <v>3159</v>
      </c>
      <c r="G1013" s="16" t="s">
        <v>2883</v>
      </c>
      <c r="H1013" s="14">
        <v>113.82</v>
      </c>
      <c r="I1013" s="23">
        <v>140</v>
      </c>
      <c r="J1013" s="27" t="s">
        <v>838</v>
      </c>
    </row>
    <row r="1014" spans="1:10" s="2" customFormat="1" ht="45" customHeight="1">
      <c r="A1014" s="18">
        <v>1008</v>
      </c>
      <c r="B1014" s="50" t="s">
        <v>1852</v>
      </c>
      <c r="C1014" s="50" t="s">
        <v>3160</v>
      </c>
      <c r="D1014" s="41" t="s">
        <v>848</v>
      </c>
      <c r="E1014" s="13" t="s">
        <v>827</v>
      </c>
      <c r="F1014" s="38" t="s">
        <v>1354</v>
      </c>
      <c r="G1014" s="16" t="s">
        <v>2840</v>
      </c>
      <c r="H1014" s="14">
        <v>1080</v>
      </c>
      <c r="I1014" s="23">
        <v>1080</v>
      </c>
      <c r="J1014" s="27" t="s">
        <v>838</v>
      </c>
    </row>
    <row r="1015" spans="1:10" s="2" customFormat="1" ht="45" customHeight="1">
      <c r="A1015" s="18">
        <v>1009</v>
      </c>
      <c r="B1015" s="50" t="s">
        <v>406</v>
      </c>
      <c r="C1015" s="50" t="s">
        <v>3165</v>
      </c>
      <c r="D1015" s="41" t="s">
        <v>3161</v>
      </c>
      <c r="E1015" s="13" t="s">
        <v>2914</v>
      </c>
      <c r="F1015" s="38" t="s">
        <v>3162</v>
      </c>
      <c r="G1015" s="16" t="s">
        <v>3128</v>
      </c>
      <c r="H1015" s="14">
        <v>1200</v>
      </c>
      <c r="I1015" s="23">
        <f>H1015*1.23</f>
        <v>1476</v>
      </c>
      <c r="J1015" s="27" t="s">
        <v>698</v>
      </c>
    </row>
    <row r="1016" spans="1:10" s="2" customFormat="1" ht="45" customHeight="1">
      <c r="A1016" s="18">
        <v>1010</v>
      </c>
      <c r="B1016" s="50" t="s">
        <v>406</v>
      </c>
      <c r="C1016" s="50" t="s">
        <v>3166</v>
      </c>
      <c r="D1016" s="41" t="s">
        <v>3163</v>
      </c>
      <c r="E1016" s="13" t="s">
        <v>3123</v>
      </c>
      <c r="F1016" s="38" t="s">
        <v>3164</v>
      </c>
      <c r="G1016" s="16" t="s">
        <v>3144</v>
      </c>
      <c r="H1016" s="14">
        <v>2000</v>
      </c>
      <c r="I1016" s="23">
        <f>H1016*1.23</f>
        <v>2460</v>
      </c>
      <c r="J1016" s="27" t="s">
        <v>698</v>
      </c>
    </row>
    <row r="1017" spans="1:10" s="2" customFormat="1" ht="45" customHeight="1">
      <c r="A1017" s="18">
        <v>1011</v>
      </c>
      <c r="B1017" s="50" t="s">
        <v>3167</v>
      </c>
      <c r="C1017" s="50" t="s">
        <v>3168</v>
      </c>
      <c r="D1017" s="41" t="s">
        <v>675</v>
      </c>
      <c r="E1017" s="13"/>
      <c r="F1017" s="38" t="s">
        <v>3169</v>
      </c>
      <c r="G1017" s="16" t="s">
        <v>3087</v>
      </c>
      <c r="H1017" s="14">
        <v>110</v>
      </c>
      <c r="I1017" s="23">
        <v>110</v>
      </c>
      <c r="J1017" s="27" t="s">
        <v>678</v>
      </c>
    </row>
    <row r="1018" spans="1:10" s="2" customFormat="1" ht="45" customHeight="1">
      <c r="A1018" s="18">
        <v>1012</v>
      </c>
      <c r="B1018" s="50" t="s">
        <v>3170</v>
      </c>
      <c r="C1018" s="50" t="s">
        <v>3171</v>
      </c>
      <c r="D1018" s="41" t="s">
        <v>675</v>
      </c>
      <c r="E1018" s="13"/>
      <c r="F1018" s="38" t="s">
        <v>3172</v>
      </c>
      <c r="G1018" s="16" t="s">
        <v>3173</v>
      </c>
      <c r="H1018" s="14">
        <v>33.5</v>
      </c>
      <c r="I1018" s="23">
        <v>36.18</v>
      </c>
      <c r="J1018" s="27" t="s">
        <v>678</v>
      </c>
    </row>
    <row r="1019" spans="1:10" s="2" customFormat="1" ht="45" customHeight="1">
      <c r="A1019" s="18">
        <v>1013</v>
      </c>
      <c r="B1019" s="50" t="s">
        <v>2894</v>
      </c>
      <c r="C1019" s="50" t="s">
        <v>3174</v>
      </c>
      <c r="D1019" s="41" t="s">
        <v>3175</v>
      </c>
      <c r="E1019" s="13" t="s">
        <v>3056</v>
      </c>
      <c r="F1019" s="38" t="s">
        <v>3176</v>
      </c>
      <c r="G1019" s="16" t="s">
        <v>3177</v>
      </c>
      <c r="H1019" s="14">
        <v>3650</v>
      </c>
      <c r="I1019" s="23">
        <f>H1019*1.23</f>
        <v>4489.5</v>
      </c>
      <c r="J1019" s="27" t="s">
        <v>698</v>
      </c>
    </row>
    <row r="1020" spans="1:10" s="2" customFormat="1" ht="45" customHeight="1">
      <c r="A1020" s="18">
        <v>1014</v>
      </c>
      <c r="B1020" s="50" t="s">
        <v>2894</v>
      </c>
      <c r="C1020" s="50" t="s">
        <v>3178</v>
      </c>
      <c r="D1020" s="41" t="s">
        <v>3179</v>
      </c>
      <c r="E1020" s="13" t="s">
        <v>3056</v>
      </c>
      <c r="F1020" s="38" t="s">
        <v>3180</v>
      </c>
      <c r="G1020" s="16" t="s">
        <v>3177</v>
      </c>
      <c r="H1020" s="14">
        <v>2772</v>
      </c>
      <c r="I1020" s="23">
        <f>H1020*1.23</f>
        <v>3409.56</v>
      </c>
      <c r="J1020" s="27" t="s">
        <v>698</v>
      </c>
    </row>
    <row r="1021" spans="1:10" s="2" customFormat="1" ht="45" customHeight="1">
      <c r="A1021" s="18">
        <v>1015</v>
      </c>
      <c r="B1021" s="50" t="s">
        <v>2894</v>
      </c>
      <c r="C1021" s="50" t="s">
        <v>3181</v>
      </c>
      <c r="D1021" s="41" t="s">
        <v>3182</v>
      </c>
      <c r="E1021" s="13" t="s">
        <v>3183</v>
      </c>
      <c r="F1021" s="38" t="s">
        <v>3184</v>
      </c>
      <c r="G1021" s="16" t="s">
        <v>3177</v>
      </c>
      <c r="H1021" s="14">
        <v>1128</v>
      </c>
      <c r="I1021" s="23">
        <f>H1021*1.23</f>
        <v>1387.44</v>
      </c>
      <c r="J1021" s="27" t="s">
        <v>698</v>
      </c>
    </row>
    <row r="1022" spans="1:10" s="2" customFormat="1" ht="45" customHeight="1">
      <c r="A1022" s="18">
        <v>1016</v>
      </c>
      <c r="B1022" s="50" t="s">
        <v>3185</v>
      </c>
      <c r="C1022" s="50" t="s">
        <v>3186</v>
      </c>
      <c r="D1022" s="41" t="s">
        <v>1040</v>
      </c>
      <c r="E1022" s="13"/>
      <c r="F1022" s="38" t="s">
        <v>3187</v>
      </c>
      <c r="G1022" s="16" t="s">
        <v>3188</v>
      </c>
      <c r="H1022" s="14">
        <v>105</v>
      </c>
      <c r="I1022" s="23">
        <v>105</v>
      </c>
      <c r="J1022" s="27" t="s">
        <v>690</v>
      </c>
    </row>
    <row r="1023" spans="1:10" s="2" customFormat="1" ht="45" customHeight="1">
      <c r="A1023" s="18">
        <v>1017</v>
      </c>
      <c r="B1023" s="50" t="s">
        <v>2461</v>
      </c>
      <c r="C1023" s="50" t="s">
        <v>2462</v>
      </c>
      <c r="D1023" s="41" t="s">
        <v>675</v>
      </c>
      <c r="E1023" s="13"/>
      <c r="F1023" s="38" t="s">
        <v>3189</v>
      </c>
      <c r="G1023" s="16" t="s">
        <v>3190</v>
      </c>
      <c r="H1023" s="14">
        <v>70</v>
      </c>
      <c r="I1023" s="23">
        <v>70</v>
      </c>
      <c r="J1023" s="27" t="s">
        <v>690</v>
      </c>
    </row>
    <row r="1024" spans="1:10" s="2" customFormat="1" ht="45" customHeight="1">
      <c r="A1024" s="18">
        <v>1018</v>
      </c>
      <c r="B1024" s="50" t="s">
        <v>3191</v>
      </c>
      <c r="C1024" s="50" t="s">
        <v>3192</v>
      </c>
      <c r="D1024" s="41" t="s">
        <v>3193</v>
      </c>
      <c r="E1024" s="13" t="s">
        <v>3123</v>
      </c>
      <c r="F1024" s="38" t="s">
        <v>3194</v>
      </c>
      <c r="G1024" s="16" t="s">
        <v>3195</v>
      </c>
      <c r="H1024" s="14">
        <v>4192.71</v>
      </c>
      <c r="I1024" s="23">
        <f>H1024*1.08</f>
        <v>4528.1268</v>
      </c>
      <c r="J1024" s="27" t="s">
        <v>698</v>
      </c>
    </row>
    <row r="1025" spans="1:10" s="2" customFormat="1" ht="45" customHeight="1">
      <c r="A1025" s="18">
        <v>1019</v>
      </c>
      <c r="B1025" s="50" t="s">
        <v>485</v>
      </c>
      <c r="C1025" s="50" t="s">
        <v>1986</v>
      </c>
      <c r="D1025" s="41" t="s">
        <v>675</v>
      </c>
      <c r="E1025" s="13"/>
      <c r="F1025" s="38" t="s">
        <v>3196</v>
      </c>
      <c r="G1025" s="16" t="s">
        <v>3089</v>
      </c>
      <c r="H1025" s="14">
        <v>182.52</v>
      </c>
      <c r="I1025" s="23">
        <v>224.5</v>
      </c>
      <c r="J1025" s="27" t="s">
        <v>678</v>
      </c>
    </row>
    <row r="1026" spans="1:10" s="2" customFormat="1" ht="45" customHeight="1">
      <c r="A1026" s="18">
        <v>1020</v>
      </c>
      <c r="B1026" s="50" t="s">
        <v>1275</v>
      </c>
      <c r="C1026" s="50" t="s">
        <v>3557</v>
      </c>
      <c r="D1026" s="41" t="s">
        <v>962</v>
      </c>
      <c r="E1026" s="13" t="s">
        <v>963</v>
      </c>
      <c r="F1026" s="38" t="s">
        <v>3197</v>
      </c>
      <c r="G1026" s="16" t="s">
        <v>3198</v>
      </c>
      <c r="H1026" s="14">
        <v>350</v>
      </c>
      <c r="I1026" s="23">
        <v>430.5</v>
      </c>
      <c r="J1026" s="27" t="s">
        <v>678</v>
      </c>
    </row>
    <row r="1027" spans="1:10" s="2" customFormat="1" ht="45" customHeight="1">
      <c r="A1027" s="18">
        <v>1021</v>
      </c>
      <c r="B1027" s="50" t="s">
        <v>957</v>
      </c>
      <c r="C1027" s="50" t="s">
        <v>3200</v>
      </c>
      <c r="D1027" s="41" t="s">
        <v>675</v>
      </c>
      <c r="E1027" s="13"/>
      <c r="F1027" s="38" t="s">
        <v>3201</v>
      </c>
      <c r="G1027" s="16" t="s">
        <v>3202</v>
      </c>
      <c r="H1027" s="14">
        <v>3059.15</v>
      </c>
      <c r="I1027" s="23">
        <v>3762.75</v>
      </c>
      <c r="J1027" s="27" t="s">
        <v>678</v>
      </c>
    </row>
    <row r="1028" spans="1:10" s="2" customFormat="1" ht="45" customHeight="1">
      <c r="A1028" s="18">
        <v>1022</v>
      </c>
      <c r="B1028" s="50" t="s">
        <v>2970</v>
      </c>
      <c r="C1028" s="50" t="s">
        <v>3203</v>
      </c>
      <c r="D1028" s="41" t="s">
        <v>675</v>
      </c>
      <c r="E1028" s="13"/>
      <c r="F1028" s="38" t="s">
        <v>3204</v>
      </c>
      <c r="G1028" s="16" t="s">
        <v>3205</v>
      </c>
      <c r="H1028" s="14">
        <v>36.020000000000003</v>
      </c>
      <c r="I1028" s="23">
        <v>39.799999999999997</v>
      </c>
      <c r="J1028" s="27" t="s">
        <v>834</v>
      </c>
    </row>
    <row r="1029" spans="1:10" s="2" customFormat="1" ht="45" customHeight="1">
      <c r="A1029" s="18">
        <v>1023</v>
      </c>
      <c r="B1029" s="50" t="s">
        <v>2043</v>
      </c>
      <c r="C1029" s="50" t="s">
        <v>3206</v>
      </c>
      <c r="D1029" s="41" t="s">
        <v>3207</v>
      </c>
      <c r="E1029" s="13" t="s">
        <v>3123</v>
      </c>
      <c r="F1029" s="38" t="s">
        <v>3208</v>
      </c>
      <c r="G1029" s="16" t="s">
        <v>3195</v>
      </c>
      <c r="H1029" s="14">
        <v>300</v>
      </c>
      <c r="I1029" s="23">
        <v>369</v>
      </c>
      <c r="J1029" s="27" t="s">
        <v>988</v>
      </c>
    </row>
    <row r="1030" spans="1:10" s="2" customFormat="1" ht="45" customHeight="1">
      <c r="A1030" s="18">
        <v>1024</v>
      </c>
      <c r="B1030" s="50" t="s">
        <v>1049</v>
      </c>
      <c r="C1030" s="50" t="s">
        <v>3209</v>
      </c>
      <c r="D1030" s="41" t="s">
        <v>3210</v>
      </c>
      <c r="E1030" s="13" t="s">
        <v>1322</v>
      </c>
      <c r="F1030" s="38" t="s">
        <v>3211</v>
      </c>
      <c r="G1030" s="16" t="s">
        <v>3212</v>
      </c>
      <c r="H1030" s="14">
        <v>14.1</v>
      </c>
      <c r="I1030" s="23">
        <v>15.23</v>
      </c>
      <c r="J1030" s="27" t="s">
        <v>988</v>
      </c>
    </row>
    <row r="1031" spans="1:10" s="2" customFormat="1" ht="45" customHeight="1">
      <c r="A1031" s="18">
        <v>1025</v>
      </c>
      <c r="B1031" s="50" t="s">
        <v>1049</v>
      </c>
      <c r="C1031" s="50" t="s">
        <v>3213</v>
      </c>
      <c r="D1031" s="41" t="s">
        <v>1324</v>
      </c>
      <c r="E1031" s="13" t="s">
        <v>1325</v>
      </c>
      <c r="F1031" s="38" t="s">
        <v>3214</v>
      </c>
      <c r="G1031" s="16" t="s">
        <v>3212</v>
      </c>
      <c r="H1031" s="14">
        <v>98.4</v>
      </c>
      <c r="I1031" s="23">
        <v>106.27</v>
      </c>
      <c r="J1031" s="27" t="s">
        <v>988</v>
      </c>
    </row>
    <row r="1032" spans="1:10" s="2" customFormat="1" ht="45" customHeight="1">
      <c r="A1032" s="18">
        <v>1026</v>
      </c>
      <c r="B1032" s="50" t="s">
        <v>3215</v>
      </c>
      <c r="C1032" s="50" t="s">
        <v>3216</v>
      </c>
      <c r="D1032" s="41" t="s">
        <v>3217</v>
      </c>
      <c r="E1032" s="13" t="s">
        <v>3149</v>
      </c>
      <c r="F1032" s="38" t="s">
        <v>3218</v>
      </c>
      <c r="G1032" s="16" t="s">
        <v>3202</v>
      </c>
      <c r="H1032" s="14">
        <v>434</v>
      </c>
      <c r="I1032" s="23">
        <v>468.72</v>
      </c>
      <c r="J1032" s="27" t="s">
        <v>678</v>
      </c>
    </row>
    <row r="1033" spans="1:10" s="2" customFormat="1" ht="45" customHeight="1">
      <c r="A1033" s="18">
        <v>1027</v>
      </c>
      <c r="B1033" s="50" t="s">
        <v>3219</v>
      </c>
      <c r="C1033" s="50" t="s">
        <v>3220</v>
      </c>
      <c r="D1033" s="41" t="s">
        <v>675</v>
      </c>
      <c r="E1033" s="13"/>
      <c r="F1033" s="38" t="s">
        <v>1344</v>
      </c>
      <c r="G1033" s="16" t="s">
        <v>3221</v>
      </c>
      <c r="H1033" s="14">
        <v>300.81</v>
      </c>
      <c r="I1033" s="23">
        <v>370</v>
      </c>
      <c r="J1033" s="27" t="s">
        <v>678</v>
      </c>
    </row>
    <row r="1034" spans="1:10" s="2" customFormat="1" ht="45" customHeight="1">
      <c r="A1034" s="18">
        <v>1028</v>
      </c>
      <c r="B1034" s="50" t="s">
        <v>674</v>
      </c>
      <c r="C1034" s="50" t="s">
        <v>679</v>
      </c>
      <c r="D1034" s="41" t="s">
        <v>675</v>
      </c>
      <c r="E1034" s="13"/>
      <c r="F1034" s="38" t="s">
        <v>3222</v>
      </c>
      <c r="G1034" s="16" t="s">
        <v>3223</v>
      </c>
      <c r="H1034" s="14">
        <v>336.7</v>
      </c>
      <c r="I1034" s="23">
        <v>414.14</v>
      </c>
      <c r="J1034" s="27" t="s">
        <v>678</v>
      </c>
    </row>
    <row r="1035" spans="1:10" s="2" customFormat="1" ht="45" customHeight="1">
      <c r="A1035" s="18">
        <v>1029</v>
      </c>
      <c r="B1035" s="50" t="s">
        <v>3224</v>
      </c>
      <c r="C1035" s="50" t="s">
        <v>3225</v>
      </c>
      <c r="D1035" s="41" t="s">
        <v>3226</v>
      </c>
      <c r="E1035" s="13"/>
      <c r="F1035" s="38" t="s">
        <v>3227</v>
      </c>
      <c r="G1035" s="16" t="s">
        <v>3228</v>
      </c>
      <c r="H1035" s="14">
        <v>284.45</v>
      </c>
      <c r="I1035" s="23">
        <v>349.88</v>
      </c>
      <c r="J1035" s="27" t="s">
        <v>690</v>
      </c>
    </row>
    <row r="1036" spans="1:10" s="2" customFormat="1" ht="45" customHeight="1">
      <c r="A1036" s="18">
        <v>1030</v>
      </c>
      <c r="B1036" s="50" t="s">
        <v>789</v>
      </c>
      <c r="C1036" s="50" t="s">
        <v>3229</v>
      </c>
      <c r="D1036" s="41" t="s">
        <v>1575</v>
      </c>
      <c r="E1036" s="13" t="s">
        <v>1576</v>
      </c>
      <c r="F1036" s="38" t="s">
        <v>3230</v>
      </c>
      <c r="G1036" s="16" t="s">
        <v>3202</v>
      </c>
      <c r="H1036" s="14">
        <v>12733.4</v>
      </c>
      <c r="I1036" s="23">
        <v>13753.52</v>
      </c>
      <c r="J1036" s="27" t="s">
        <v>678</v>
      </c>
    </row>
    <row r="1037" spans="1:10" s="2" customFormat="1" ht="45" customHeight="1">
      <c r="A1037" s="18">
        <v>1031</v>
      </c>
      <c r="B1037" s="111" t="s">
        <v>2223</v>
      </c>
      <c r="C1037" s="112" t="s">
        <v>2068</v>
      </c>
      <c r="D1037" s="140" t="s">
        <v>2069</v>
      </c>
      <c r="E1037" s="13"/>
      <c r="F1037" s="38" t="s">
        <v>831</v>
      </c>
      <c r="G1037" s="16" t="s">
        <v>3231</v>
      </c>
      <c r="H1037" s="14">
        <v>250</v>
      </c>
      <c r="I1037" s="23">
        <v>250</v>
      </c>
      <c r="J1037" s="26" t="s">
        <v>907</v>
      </c>
    </row>
    <row r="1038" spans="1:10" s="2" customFormat="1" ht="45" customHeight="1">
      <c r="A1038" s="18">
        <v>1032</v>
      </c>
      <c r="B1038" s="50" t="s">
        <v>1154</v>
      </c>
      <c r="C1038" s="50" t="s">
        <v>3232</v>
      </c>
      <c r="D1038" s="41" t="s">
        <v>1172</v>
      </c>
      <c r="E1038" s="13"/>
      <c r="F1038" s="38" t="s">
        <v>3233</v>
      </c>
      <c r="G1038" s="16" t="s">
        <v>3053</v>
      </c>
      <c r="H1038" s="14">
        <v>2462.0300000000002</v>
      </c>
      <c r="I1038" s="23">
        <v>3028.3</v>
      </c>
      <c r="J1038" s="27" t="s">
        <v>710</v>
      </c>
    </row>
    <row r="1039" spans="1:10" s="2" customFormat="1" ht="45" customHeight="1">
      <c r="A1039" s="18">
        <v>1033</v>
      </c>
      <c r="B1039" s="50" t="s">
        <v>789</v>
      </c>
      <c r="C1039" s="50" t="s">
        <v>3234</v>
      </c>
      <c r="D1039" s="41" t="s">
        <v>2501</v>
      </c>
      <c r="E1039" s="13"/>
      <c r="F1039" s="38" t="s">
        <v>3235</v>
      </c>
      <c r="G1039" s="16" t="s">
        <v>3195</v>
      </c>
      <c r="H1039" s="14">
        <v>120.6</v>
      </c>
      <c r="I1039" s="23">
        <v>130.21</v>
      </c>
      <c r="J1039" s="27" t="s">
        <v>710</v>
      </c>
    </row>
    <row r="1040" spans="1:10" s="2" customFormat="1" ht="45" customHeight="1">
      <c r="A1040" s="18">
        <v>1034</v>
      </c>
      <c r="B1040" s="50" t="s">
        <v>2393</v>
      </c>
      <c r="C1040" s="50" t="s">
        <v>3236</v>
      </c>
      <c r="D1040" s="41" t="s">
        <v>3237</v>
      </c>
      <c r="E1040" s="13" t="s">
        <v>3195</v>
      </c>
      <c r="F1040" s="38" t="s">
        <v>3238</v>
      </c>
      <c r="G1040" s="16" t="s">
        <v>3205</v>
      </c>
      <c r="H1040" s="14">
        <v>180</v>
      </c>
      <c r="I1040" s="23">
        <v>194.4</v>
      </c>
      <c r="J1040" s="27" t="s">
        <v>710</v>
      </c>
    </row>
    <row r="1041" spans="1:10" s="2" customFormat="1" ht="45" customHeight="1">
      <c r="A1041" s="18">
        <v>1035</v>
      </c>
      <c r="B1041" s="50" t="s">
        <v>3239</v>
      </c>
      <c r="C1041" s="50" t="s">
        <v>3240</v>
      </c>
      <c r="D1041" s="41" t="s">
        <v>3241</v>
      </c>
      <c r="E1041" s="13" t="s">
        <v>2883</v>
      </c>
      <c r="F1041" s="38" t="s">
        <v>3242</v>
      </c>
      <c r="G1041" s="16" t="s">
        <v>3144</v>
      </c>
      <c r="H1041" s="14">
        <v>697.58</v>
      </c>
      <c r="I1041" s="23">
        <v>857.58</v>
      </c>
      <c r="J1041" s="27" t="s">
        <v>710</v>
      </c>
    </row>
    <row r="1042" spans="1:10" s="2" customFormat="1" ht="45" customHeight="1">
      <c r="A1042" s="18">
        <v>1036</v>
      </c>
      <c r="B1042" s="50" t="s">
        <v>3243</v>
      </c>
      <c r="C1042" s="50" t="s">
        <v>3244</v>
      </c>
      <c r="D1042" s="41" t="s">
        <v>3245</v>
      </c>
      <c r="E1042" s="13" t="s">
        <v>3123</v>
      </c>
      <c r="F1042" s="38" t="s">
        <v>3246</v>
      </c>
      <c r="G1042" s="16" t="s">
        <v>3177</v>
      </c>
      <c r="H1042" s="14"/>
      <c r="I1042" s="23">
        <v>200</v>
      </c>
      <c r="J1042" s="27" t="s">
        <v>710</v>
      </c>
    </row>
    <row r="1043" spans="1:10" s="2" customFormat="1" ht="45" customHeight="1">
      <c r="A1043" s="18">
        <v>1037</v>
      </c>
      <c r="B1043" s="50" t="s">
        <v>1000</v>
      </c>
      <c r="C1043" s="50" t="s">
        <v>3247</v>
      </c>
      <c r="D1043" s="41" t="s">
        <v>3248</v>
      </c>
      <c r="E1043" s="13" t="s">
        <v>2096</v>
      </c>
      <c r="F1043" s="38" t="s">
        <v>826</v>
      </c>
      <c r="G1043" s="16" t="s">
        <v>3249</v>
      </c>
      <c r="H1043" s="14">
        <v>4000</v>
      </c>
      <c r="I1043" s="23">
        <f>H1043*1.23</f>
        <v>4920</v>
      </c>
      <c r="J1043" s="27" t="s">
        <v>698</v>
      </c>
    </row>
    <row r="1044" spans="1:10" s="2" customFormat="1" ht="45" customHeight="1">
      <c r="A1044" s="18">
        <v>1038</v>
      </c>
      <c r="B1044" s="50" t="s">
        <v>1882</v>
      </c>
      <c r="C1044" s="50" t="s">
        <v>3250</v>
      </c>
      <c r="D1044" s="41" t="s">
        <v>3251</v>
      </c>
      <c r="E1044" s="13" t="s">
        <v>3007</v>
      </c>
      <c r="F1044" s="38" t="s">
        <v>3252</v>
      </c>
      <c r="G1044" s="16" t="s">
        <v>3195</v>
      </c>
      <c r="H1044" s="14">
        <v>1297.5</v>
      </c>
      <c r="I1044" s="23">
        <v>1595.93</v>
      </c>
      <c r="J1044" s="27" t="s">
        <v>710</v>
      </c>
    </row>
    <row r="1045" spans="1:10" s="2" customFormat="1" ht="45" customHeight="1">
      <c r="A1045" s="18">
        <v>1039</v>
      </c>
      <c r="B1045" s="50" t="s">
        <v>1093</v>
      </c>
      <c r="C1045" s="50" t="s">
        <v>3253</v>
      </c>
      <c r="D1045" s="41" t="s">
        <v>3254</v>
      </c>
      <c r="E1045" s="13" t="s">
        <v>3123</v>
      </c>
      <c r="F1045" s="38" t="s">
        <v>3255</v>
      </c>
      <c r="G1045" s="16" t="s">
        <v>3177</v>
      </c>
      <c r="H1045" s="14">
        <v>226.83</v>
      </c>
      <c r="I1045" s="23">
        <v>279</v>
      </c>
      <c r="J1045" s="27" t="s">
        <v>710</v>
      </c>
    </row>
    <row r="1046" spans="1:10" s="2" customFormat="1" ht="45" customHeight="1">
      <c r="A1046" s="18">
        <v>1040</v>
      </c>
      <c r="B1046" s="50" t="s">
        <v>3256</v>
      </c>
      <c r="C1046" s="50" t="s">
        <v>3257</v>
      </c>
      <c r="D1046" s="41" t="s">
        <v>675</v>
      </c>
      <c r="E1046" s="13"/>
      <c r="F1046" s="38" t="s">
        <v>3258</v>
      </c>
      <c r="G1046" s="16" t="s">
        <v>3259</v>
      </c>
      <c r="H1046" s="14">
        <v>60.29</v>
      </c>
      <c r="I1046" s="23">
        <v>65.11</v>
      </c>
      <c r="J1046" s="27" t="s">
        <v>76</v>
      </c>
    </row>
    <row r="1047" spans="1:10" s="2" customFormat="1" ht="45" customHeight="1">
      <c r="A1047" s="18">
        <v>1041</v>
      </c>
      <c r="B1047" s="50" t="s">
        <v>3260</v>
      </c>
      <c r="C1047" s="50" t="s">
        <v>3261</v>
      </c>
      <c r="D1047" s="41" t="s">
        <v>3262</v>
      </c>
      <c r="E1047" s="13" t="s">
        <v>3123</v>
      </c>
      <c r="F1047" s="38" t="s">
        <v>916</v>
      </c>
      <c r="G1047" s="16" t="s">
        <v>3263</v>
      </c>
      <c r="H1047" s="14">
        <v>800</v>
      </c>
      <c r="I1047" s="23">
        <v>800</v>
      </c>
      <c r="J1047" s="27" t="s">
        <v>982</v>
      </c>
    </row>
    <row r="1048" spans="1:10" s="2" customFormat="1" ht="45" customHeight="1">
      <c r="A1048" s="18">
        <v>1042</v>
      </c>
      <c r="B1048" s="50" t="s">
        <v>1278</v>
      </c>
      <c r="C1048" s="50" t="s">
        <v>1473</v>
      </c>
      <c r="D1048" s="41" t="s">
        <v>3264</v>
      </c>
      <c r="E1048" s="13" t="s">
        <v>823</v>
      </c>
      <c r="F1048" s="38" t="s">
        <v>3265</v>
      </c>
      <c r="G1048" s="16" t="s">
        <v>3266</v>
      </c>
      <c r="H1048" s="14">
        <v>1341.5</v>
      </c>
      <c r="I1048" s="23">
        <v>1650.05</v>
      </c>
      <c r="J1048" s="27" t="s">
        <v>982</v>
      </c>
    </row>
    <row r="1049" spans="1:10" s="2" customFormat="1" ht="45" customHeight="1">
      <c r="A1049" s="18">
        <v>1043</v>
      </c>
      <c r="B1049" s="50" t="s">
        <v>995</v>
      </c>
      <c r="C1049" s="50" t="s">
        <v>3270</v>
      </c>
      <c r="D1049" s="41" t="s">
        <v>675</v>
      </c>
      <c r="E1049" s="13"/>
      <c r="F1049" s="38" t="s">
        <v>3271</v>
      </c>
      <c r="G1049" s="16" t="s">
        <v>3202</v>
      </c>
      <c r="H1049" s="14">
        <v>1773.11</v>
      </c>
      <c r="I1049" s="23">
        <v>2180.94</v>
      </c>
      <c r="J1049" s="27" t="s">
        <v>678</v>
      </c>
    </row>
    <row r="1050" spans="1:10" s="2" customFormat="1" ht="45" customHeight="1">
      <c r="A1050" s="18">
        <v>1044</v>
      </c>
      <c r="B1050" s="50" t="s">
        <v>970</v>
      </c>
      <c r="C1050" s="50" t="s">
        <v>3272</v>
      </c>
      <c r="D1050" s="41" t="s">
        <v>972</v>
      </c>
      <c r="E1050" s="13" t="s">
        <v>973</v>
      </c>
      <c r="F1050" s="38" t="s">
        <v>3273</v>
      </c>
      <c r="G1050" s="16" t="s">
        <v>3223</v>
      </c>
      <c r="H1050" s="14">
        <v>1356.59</v>
      </c>
      <c r="I1050" s="23">
        <v>1668.61</v>
      </c>
      <c r="J1050" s="27" t="s">
        <v>678</v>
      </c>
    </row>
    <row r="1051" spans="1:10" s="2" customFormat="1" ht="45" customHeight="1">
      <c r="A1051" s="18">
        <v>1045</v>
      </c>
      <c r="B1051" s="50" t="s">
        <v>3274</v>
      </c>
      <c r="C1051" s="50" t="s">
        <v>3275</v>
      </c>
      <c r="D1051" s="41" t="s">
        <v>3276</v>
      </c>
      <c r="E1051" s="13" t="s">
        <v>3277</v>
      </c>
      <c r="F1051" s="38" t="s">
        <v>3278</v>
      </c>
      <c r="G1051" s="16" t="s">
        <v>3277</v>
      </c>
      <c r="H1051" s="14">
        <v>200</v>
      </c>
      <c r="I1051" s="23">
        <v>200</v>
      </c>
      <c r="J1051" s="27" t="s">
        <v>875</v>
      </c>
    </row>
    <row r="1052" spans="1:10" s="2" customFormat="1" ht="45" customHeight="1">
      <c r="A1052" s="18">
        <v>1046</v>
      </c>
      <c r="B1052" s="50" t="s">
        <v>3279</v>
      </c>
      <c r="C1052" s="50" t="s">
        <v>3280</v>
      </c>
      <c r="D1052" s="41" t="s">
        <v>3281</v>
      </c>
      <c r="E1052" s="13" t="s">
        <v>3007</v>
      </c>
      <c r="F1052" s="38" t="s">
        <v>3282</v>
      </c>
      <c r="G1052" s="16" t="s">
        <v>3263</v>
      </c>
      <c r="H1052" s="14">
        <v>300.44</v>
      </c>
      <c r="I1052" s="23">
        <v>369.54</v>
      </c>
      <c r="J1052" s="27" t="s">
        <v>710</v>
      </c>
    </row>
    <row r="1053" spans="1:10" s="2" customFormat="1" ht="45" customHeight="1">
      <c r="A1053" s="18">
        <v>1047</v>
      </c>
      <c r="B1053" s="50" t="s">
        <v>3283</v>
      </c>
      <c r="C1053" s="50" t="s">
        <v>3284</v>
      </c>
      <c r="D1053" s="41" t="s">
        <v>3285</v>
      </c>
      <c r="E1053" s="13" t="s">
        <v>3007</v>
      </c>
      <c r="F1053" s="38" t="s">
        <v>3286</v>
      </c>
      <c r="G1053" s="16" t="s">
        <v>3249</v>
      </c>
      <c r="H1053" s="14">
        <v>121.95</v>
      </c>
      <c r="I1053" s="23">
        <v>150</v>
      </c>
      <c r="J1053" s="27" t="s">
        <v>710</v>
      </c>
    </row>
    <row r="1054" spans="1:10" s="2" customFormat="1" ht="45" customHeight="1">
      <c r="A1054" s="18">
        <v>1048</v>
      </c>
      <c r="B1054" s="50" t="s">
        <v>3287</v>
      </c>
      <c r="C1054" s="50" t="s">
        <v>3288</v>
      </c>
      <c r="D1054" s="41" t="s">
        <v>3289</v>
      </c>
      <c r="E1054" s="13" t="s">
        <v>3007</v>
      </c>
      <c r="F1054" s="38" t="s">
        <v>3290</v>
      </c>
      <c r="G1054" s="16" t="s">
        <v>3266</v>
      </c>
      <c r="H1054" s="14">
        <v>284.55</v>
      </c>
      <c r="I1054" s="23">
        <v>350</v>
      </c>
      <c r="J1054" s="27" t="s">
        <v>710</v>
      </c>
    </row>
    <row r="1055" spans="1:10" s="2" customFormat="1" ht="45" customHeight="1">
      <c r="A1055" s="18">
        <v>1049</v>
      </c>
      <c r="B1055" s="50" t="s">
        <v>891</v>
      </c>
      <c r="C1055" s="50" t="s">
        <v>3291</v>
      </c>
      <c r="D1055" s="41" t="s">
        <v>3292</v>
      </c>
      <c r="E1055" s="13" t="s">
        <v>2792</v>
      </c>
      <c r="F1055" s="38" t="s">
        <v>1965</v>
      </c>
      <c r="G1055" s="16" t="s">
        <v>3293</v>
      </c>
      <c r="H1055" s="14">
        <v>1388.89</v>
      </c>
      <c r="I1055" s="23">
        <v>1500</v>
      </c>
      <c r="J1055" s="27" t="s">
        <v>710</v>
      </c>
    </row>
    <row r="1056" spans="1:10" s="2" customFormat="1" ht="45" customHeight="1">
      <c r="A1056" s="18">
        <v>1050</v>
      </c>
      <c r="B1056" s="50" t="s">
        <v>3294</v>
      </c>
      <c r="C1056" s="50" t="s">
        <v>3295</v>
      </c>
      <c r="D1056" s="41" t="s">
        <v>3296</v>
      </c>
      <c r="E1056" s="13" t="s">
        <v>2624</v>
      </c>
      <c r="F1056" s="38" t="s">
        <v>1761</v>
      </c>
      <c r="G1056" s="16" t="s">
        <v>3205</v>
      </c>
      <c r="H1056" s="14"/>
      <c r="I1056" s="23">
        <v>2250</v>
      </c>
      <c r="J1056" s="27" t="s">
        <v>710</v>
      </c>
    </row>
    <row r="1057" spans="1:10" s="2" customFormat="1" ht="45" customHeight="1">
      <c r="A1057" s="18">
        <v>1051</v>
      </c>
      <c r="B1057" s="50" t="s">
        <v>811</v>
      </c>
      <c r="C1057" s="50" t="s">
        <v>3297</v>
      </c>
      <c r="D1057" s="41" t="s">
        <v>1405</v>
      </c>
      <c r="E1057" s="13"/>
      <c r="F1057" s="38" t="s">
        <v>3298</v>
      </c>
      <c r="G1057" s="16" t="s">
        <v>3212</v>
      </c>
      <c r="H1057" s="14">
        <v>8330.3700000000008</v>
      </c>
      <c r="I1057" s="23">
        <v>10246.36</v>
      </c>
      <c r="J1057" s="27" t="s">
        <v>710</v>
      </c>
    </row>
    <row r="1058" spans="1:10" s="2" customFormat="1" ht="45" customHeight="1">
      <c r="A1058" s="18">
        <v>1052</v>
      </c>
      <c r="B1058" s="50" t="s">
        <v>1154</v>
      </c>
      <c r="C1058" s="50" t="s">
        <v>2107</v>
      </c>
      <c r="D1058" s="41" t="s">
        <v>1172</v>
      </c>
      <c r="E1058" s="13"/>
      <c r="F1058" s="38" t="s">
        <v>3299</v>
      </c>
      <c r="G1058" s="16" t="s">
        <v>3205</v>
      </c>
      <c r="H1058" s="14">
        <v>15436.65</v>
      </c>
      <c r="I1058" s="23">
        <v>18987.080000000002</v>
      </c>
      <c r="J1058" s="27" t="s">
        <v>710</v>
      </c>
    </row>
    <row r="1059" spans="1:10" s="2" customFormat="1" ht="45" customHeight="1">
      <c r="A1059" s="18">
        <v>1053</v>
      </c>
      <c r="B1059" s="50" t="s">
        <v>1154</v>
      </c>
      <c r="C1059" s="50" t="s">
        <v>3300</v>
      </c>
      <c r="D1059" s="41" t="s">
        <v>1172</v>
      </c>
      <c r="E1059" s="13"/>
      <c r="F1059" s="38" t="s">
        <v>3301</v>
      </c>
      <c r="G1059" s="16" t="s">
        <v>3205</v>
      </c>
      <c r="H1059" s="14">
        <v>5951.4</v>
      </c>
      <c r="I1059" s="23">
        <v>7320.22</v>
      </c>
      <c r="J1059" s="27" t="s">
        <v>710</v>
      </c>
    </row>
    <row r="1060" spans="1:10" s="2" customFormat="1" ht="45" customHeight="1">
      <c r="A1060" s="18">
        <v>1054</v>
      </c>
      <c r="B1060" s="50" t="s">
        <v>3302</v>
      </c>
      <c r="C1060" s="50" t="s">
        <v>1029</v>
      </c>
      <c r="D1060" s="41" t="s">
        <v>3303</v>
      </c>
      <c r="E1060" s="13" t="s">
        <v>3304</v>
      </c>
      <c r="F1060" s="38" t="s">
        <v>3305</v>
      </c>
      <c r="G1060" s="16" t="s">
        <v>3306</v>
      </c>
      <c r="H1060" s="14">
        <v>532</v>
      </c>
      <c r="I1060" s="23">
        <v>654.36</v>
      </c>
      <c r="J1060" s="27" t="s">
        <v>678</v>
      </c>
    </row>
    <row r="1061" spans="1:10" s="2" customFormat="1" ht="45" customHeight="1">
      <c r="A1061" s="18">
        <v>1055</v>
      </c>
      <c r="B1061" s="50" t="s">
        <v>3307</v>
      </c>
      <c r="C1061" s="50" t="s">
        <v>3308</v>
      </c>
      <c r="D1061" s="41" t="s">
        <v>3309</v>
      </c>
      <c r="E1061" s="13" t="s">
        <v>3007</v>
      </c>
      <c r="F1061" s="38" t="s">
        <v>3310</v>
      </c>
      <c r="G1061" s="16" t="s">
        <v>3205</v>
      </c>
      <c r="H1061" s="14">
        <v>1626.02</v>
      </c>
      <c r="I1061" s="23">
        <v>2000</v>
      </c>
      <c r="J1061" s="27" t="s">
        <v>710</v>
      </c>
    </row>
    <row r="1062" spans="1:10" s="2" customFormat="1" ht="45" customHeight="1">
      <c r="A1062" s="18">
        <v>1056</v>
      </c>
      <c r="B1062" s="50" t="s">
        <v>706</v>
      </c>
      <c r="C1062" s="50" t="s">
        <v>3311</v>
      </c>
      <c r="D1062" s="41" t="s">
        <v>2501</v>
      </c>
      <c r="E1062" s="13"/>
      <c r="F1062" s="38" t="s">
        <v>3312</v>
      </c>
      <c r="G1062" s="16" t="s">
        <v>3212</v>
      </c>
      <c r="H1062" s="14">
        <v>47.6</v>
      </c>
      <c r="I1062" s="23">
        <v>51.41</v>
      </c>
      <c r="J1062" s="27" t="s">
        <v>710</v>
      </c>
    </row>
    <row r="1063" spans="1:10" s="2" customFormat="1" ht="45" customHeight="1">
      <c r="A1063" s="18">
        <v>1057</v>
      </c>
      <c r="B1063" s="50" t="s">
        <v>3318</v>
      </c>
      <c r="C1063" s="50" t="s">
        <v>3313</v>
      </c>
      <c r="D1063" s="41" t="s">
        <v>3314</v>
      </c>
      <c r="E1063" s="13" t="s">
        <v>2096</v>
      </c>
      <c r="F1063" s="38" t="s">
        <v>3315</v>
      </c>
      <c r="G1063" s="16" t="s">
        <v>3316</v>
      </c>
      <c r="H1063" s="14">
        <v>2500</v>
      </c>
      <c r="I1063" s="23">
        <f>H1063*1.23</f>
        <v>3075</v>
      </c>
      <c r="J1063" s="27" t="s">
        <v>698</v>
      </c>
    </row>
    <row r="1064" spans="1:10" s="2" customFormat="1" ht="45" customHeight="1">
      <c r="A1064" s="18">
        <v>1058</v>
      </c>
      <c r="B1064" s="50" t="s">
        <v>3318</v>
      </c>
      <c r="C1064" s="50" t="s">
        <v>3317</v>
      </c>
      <c r="D1064" s="41" t="s">
        <v>3314</v>
      </c>
      <c r="E1064" s="13" t="s">
        <v>2096</v>
      </c>
      <c r="F1064" s="38" t="s">
        <v>3319</v>
      </c>
      <c r="G1064" s="16" t="s">
        <v>3316</v>
      </c>
      <c r="H1064" s="14">
        <v>800</v>
      </c>
      <c r="I1064" s="23">
        <f>H1064*1.23</f>
        <v>984</v>
      </c>
      <c r="J1064" s="27" t="s">
        <v>698</v>
      </c>
    </row>
    <row r="1065" spans="1:10" s="2" customFormat="1" ht="45" customHeight="1">
      <c r="A1065" s="18">
        <v>1059</v>
      </c>
      <c r="B1065" s="50" t="s">
        <v>1555</v>
      </c>
      <c r="C1065" s="50" t="s">
        <v>3320</v>
      </c>
      <c r="D1065" s="41" t="s">
        <v>3321</v>
      </c>
      <c r="E1065" s="13" t="s">
        <v>3322</v>
      </c>
      <c r="F1065" s="38" t="s">
        <v>3323</v>
      </c>
      <c r="G1065" s="16" t="s">
        <v>3316</v>
      </c>
      <c r="H1065" s="14">
        <v>243.92</v>
      </c>
      <c r="I1065" s="23">
        <v>300.02</v>
      </c>
      <c r="J1065" s="27" t="s">
        <v>1734</v>
      </c>
    </row>
    <row r="1066" spans="1:10" s="2" customFormat="1" ht="45" customHeight="1">
      <c r="A1066" s="18">
        <v>1060</v>
      </c>
      <c r="B1066" s="50" t="s">
        <v>97</v>
      </c>
      <c r="C1066" s="50" t="s">
        <v>3324</v>
      </c>
      <c r="D1066" s="41" t="s">
        <v>3325</v>
      </c>
      <c r="E1066" s="13" t="s">
        <v>3249</v>
      </c>
      <c r="F1066" s="38" t="s">
        <v>1198</v>
      </c>
      <c r="G1066" s="16" t="s">
        <v>3316</v>
      </c>
      <c r="H1066" s="14"/>
      <c r="I1066" s="23">
        <v>51</v>
      </c>
      <c r="J1066" s="27" t="s">
        <v>710</v>
      </c>
    </row>
    <row r="1067" spans="1:10" s="2" customFormat="1" ht="45" customHeight="1">
      <c r="A1067" s="18">
        <v>1061</v>
      </c>
      <c r="B1067" s="50" t="s">
        <v>1378</v>
      </c>
      <c r="C1067" s="50" t="s">
        <v>3326</v>
      </c>
      <c r="D1067" s="41" t="s">
        <v>1380</v>
      </c>
      <c r="E1067" s="13" t="s">
        <v>1031</v>
      </c>
      <c r="F1067" s="38" t="s">
        <v>3327</v>
      </c>
      <c r="G1067" s="16" t="s">
        <v>3212</v>
      </c>
      <c r="H1067" s="14">
        <v>79</v>
      </c>
      <c r="I1067" s="23">
        <v>97.17</v>
      </c>
      <c r="J1067" s="27" t="s">
        <v>988</v>
      </c>
    </row>
    <row r="1068" spans="1:10" s="2" customFormat="1" ht="45" customHeight="1">
      <c r="A1068" s="18">
        <v>1062</v>
      </c>
      <c r="B1068" s="50" t="s">
        <v>429</v>
      </c>
      <c r="C1068" s="50" t="s">
        <v>3328</v>
      </c>
      <c r="D1068" s="41" t="s">
        <v>848</v>
      </c>
      <c r="E1068" s="13" t="s">
        <v>1348</v>
      </c>
      <c r="F1068" s="38" t="s">
        <v>3329</v>
      </c>
      <c r="G1068" s="16" t="s">
        <v>3212</v>
      </c>
      <c r="H1068" s="14">
        <v>600</v>
      </c>
      <c r="I1068" s="23">
        <v>648</v>
      </c>
      <c r="J1068" s="27" t="s">
        <v>988</v>
      </c>
    </row>
    <row r="1069" spans="1:10" s="2" customFormat="1" ht="45" customHeight="1">
      <c r="A1069" s="18">
        <v>1063</v>
      </c>
      <c r="B1069" s="50" t="s">
        <v>3330</v>
      </c>
      <c r="C1069" s="50" t="s">
        <v>3331</v>
      </c>
      <c r="D1069" s="41" t="s">
        <v>1380</v>
      </c>
      <c r="E1069" s="13" t="s">
        <v>2861</v>
      </c>
      <c r="F1069" s="38" t="s">
        <v>3332</v>
      </c>
      <c r="G1069" s="16" t="s">
        <v>3212</v>
      </c>
      <c r="H1069" s="14">
        <v>4065</v>
      </c>
      <c r="I1069" s="23">
        <v>4999.95</v>
      </c>
      <c r="J1069" s="27" t="s">
        <v>988</v>
      </c>
    </row>
    <row r="1070" spans="1:10" s="2" customFormat="1" ht="45" customHeight="1">
      <c r="A1070" s="18">
        <v>1064</v>
      </c>
      <c r="B1070" s="111" t="s">
        <v>3333</v>
      </c>
      <c r="C1070" s="112" t="s">
        <v>3334</v>
      </c>
      <c r="D1070" s="41" t="s">
        <v>901</v>
      </c>
      <c r="E1070" s="13"/>
      <c r="F1070" s="38" t="s">
        <v>84</v>
      </c>
      <c r="G1070" s="16" t="s">
        <v>3335</v>
      </c>
      <c r="H1070" s="14">
        <v>121.95</v>
      </c>
      <c r="I1070" s="23">
        <v>150</v>
      </c>
      <c r="J1070" s="26" t="s">
        <v>907</v>
      </c>
    </row>
    <row r="1071" spans="1:10" s="2" customFormat="1" ht="45" customHeight="1">
      <c r="A1071" s="18">
        <v>1065</v>
      </c>
      <c r="B1071" s="50" t="s">
        <v>3336</v>
      </c>
      <c r="C1071" s="50" t="s">
        <v>3337</v>
      </c>
      <c r="D1071" s="41" t="s">
        <v>3338</v>
      </c>
      <c r="E1071" s="13" t="s">
        <v>3123</v>
      </c>
      <c r="F1071" s="38" t="s">
        <v>3315</v>
      </c>
      <c r="G1071" s="16" t="s">
        <v>3249</v>
      </c>
      <c r="H1071" s="14">
        <v>2900</v>
      </c>
      <c r="I1071" s="23">
        <v>3567</v>
      </c>
      <c r="J1071" s="27" t="s">
        <v>982</v>
      </c>
    </row>
    <row r="1072" spans="1:10" s="2" customFormat="1" ht="45" customHeight="1">
      <c r="A1072" s="18">
        <v>1066</v>
      </c>
      <c r="B1072" s="50" t="s">
        <v>3336</v>
      </c>
      <c r="C1072" s="50" t="s">
        <v>3339</v>
      </c>
      <c r="D1072" s="41" t="s">
        <v>3340</v>
      </c>
      <c r="E1072" s="13" t="s">
        <v>3123</v>
      </c>
      <c r="F1072" s="38" t="s">
        <v>3341</v>
      </c>
      <c r="G1072" s="16" t="s">
        <v>3249</v>
      </c>
      <c r="H1072" s="14">
        <v>3600</v>
      </c>
      <c r="I1072" s="23">
        <v>4428</v>
      </c>
      <c r="J1072" s="27" t="s">
        <v>982</v>
      </c>
    </row>
    <row r="1073" spans="1:10" s="2" customFormat="1" ht="45" customHeight="1">
      <c r="A1073" s="18">
        <v>1067</v>
      </c>
      <c r="B1073" s="50" t="s">
        <v>706</v>
      </c>
      <c r="C1073" s="50" t="s">
        <v>3342</v>
      </c>
      <c r="D1073" s="41" t="s">
        <v>3343</v>
      </c>
      <c r="E1073" s="13" t="s">
        <v>3123</v>
      </c>
      <c r="F1073" s="38" t="s">
        <v>3344</v>
      </c>
      <c r="G1073" s="16" t="s">
        <v>3195</v>
      </c>
      <c r="H1073" s="14">
        <v>81.400000000000006</v>
      </c>
      <c r="I1073" s="23">
        <v>87.92</v>
      </c>
      <c r="J1073" s="27" t="s">
        <v>710</v>
      </c>
    </row>
    <row r="1074" spans="1:10" s="2" customFormat="1" ht="45" customHeight="1">
      <c r="A1074" s="18">
        <v>1068</v>
      </c>
      <c r="B1074" s="50" t="s">
        <v>789</v>
      </c>
      <c r="C1074" s="50" t="s">
        <v>3345</v>
      </c>
      <c r="D1074" s="41" t="s">
        <v>791</v>
      </c>
      <c r="E1074" s="13"/>
      <c r="F1074" s="38" t="s">
        <v>3346</v>
      </c>
      <c r="G1074" s="16" t="s">
        <v>3347</v>
      </c>
      <c r="H1074" s="14">
        <v>170.6</v>
      </c>
      <c r="I1074" s="23">
        <v>184.25</v>
      </c>
      <c r="J1074" s="27" t="s">
        <v>678</v>
      </c>
    </row>
    <row r="1075" spans="1:10" s="2" customFormat="1" ht="45" customHeight="1">
      <c r="A1075" s="18">
        <v>1069</v>
      </c>
      <c r="B1075" s="50" t="s">
        <v>1109</v>
      </c>
      <c r="C1075" s="50" t="s">
        <v>3348</v>
      </c>
      <c r="D1075" s="41" t="s">
        <v>1111</v>
      </c>
      <c r="E1075" s="13"/>
      <c r="F1075" s="38" t="s">
        <v>3349</v>
      </c>
      <c r="G1075" s="16" t="s">
        <v>3202</v>
      </c>
      <c r="H1075" s="14">
        <v>2077.5</v>
      </c>
      <c r="I1075" s="23">
        <v>2555.33</v>
      </c>
      <c r="J1075" s="27" t="s">
        <v>678</v>
      </c>
    </row>
    <row r="1076" spans="1:10" s="2" customFormat="1" ht="45" customHeight="1">
      <c r="A1076" s="18">
        <v>1070</v>
      </c>
      <c r="B1076" s="50" t="s">
        <v>1109</v>
      </c>
      <c r="C1076" s="50" t="s">
        <v>3350</v>
      </c>
      <c r="D1076" s="41" t="s">
        <v>1111</v>
      </c>
      <c r="E1076" s="13"/>
      <c r="F1076" s="38" t="s">
        <v>3351</v>
      </c>
      <c r="G1076" s="16" t="s">
        <v>3202</v>
      </c>
      <c r="H1076" s="14">
        <v>660.57</v>
      </c>
      <c r="I1076" s="23">
        <v>812.5</v>
      </c>
      <c r="J1076" s="27" t="s">
        <v>678</v>
      </c>
    </row>
    <row r="1077" spans="1:10" s="2" customFormat="1" ht="45" customHeight="1">
      <c r="A1077" s="18">
        <v>1071</v>
      </c>
      <c r="B1077" s="50" t="s">
        <v>1336</v>
      </c>
      <c r="C1077" s="50" t="s">
        <v>3352</v>
      </c>
      <c r="D1077" s="41" t="s">
        <v>939</v>
      </c>
      <c r="E1077" s="13"/>
      <c r="F1077" s="38" t="s">
        <v>3353</v>
      </c>
      <c r="G1077" s="16" t="s">
        <v>3202</v>
      </c>
      <c r="H1077" s="14">
        <v>459</v>
      </c>
      <c r="I1077" s="23">
        <v>564.57000000000005</v>
      </c>
      <c r="J1077" s="27" t="s">
        <v>678</v>
      </c>
    </row>
    <row r="1078" spans="1:10" s="2" customFormat="1" ht="45" customHeight="1">
      <c r="A1078" s="18">
        <v>1072</v>
      </c>
      <c r="B1078" s="50" t="s">
        <v>1082</v>
      </c>
      <c r="C1078" s="50" t="s">
        <v>3354</v>
      </c>
      <c r="D1078" s="41" t="s">
        <v>703</v>
      </c>
      <c r="E1078" s="13" t="s">
        <v>704</v>
      </c>
      <c r="F1078" s="38" t="s">
        <v>3355</v>
      </c>
      <c r="G1078" s="16" t="s">
        <v>3356</v>
      </c>
      <c r="H1078" s="14">
        <v>322.25</v>
      </c>
      <c r="I1078" s="23">
        <v>396.37</v>
      </c>
      <c r="J1078" s="27" t="s">
        <v>678</v>
      </c>
    </row>
    <row r="1079" spans="1:10" s="2" customFormat="1" ht="45" customHeight="1">
      <c r="A1079" s="18">
        <v>1073</v>
      </c>
      <c r="B1079" s="50" t="s">
        <v>1083</v>
      </c>
      <c r="C1079" s="50" t="s">
        <v>3357</v>
      </c>
      <c r="D1079" s="41" t="s">
        <v>1085</v>
      </c>
      <c r="E1079" s="13" t="s">
        <v>1086</v>
      </c>
      <c r="F1079" s="38" t="s">
        <v>3358</v>
      </c>
      <c r="G1079" s="16" t="s">
        <v>3304</v>
      </c>
      <c r="H1079" s="14">
        <v>4546</v>
      </c>
      <c r="I1079" s="23">
        <v>4546</v>
      </c>
      <c r="J1079" s="27" t="s">
        <v>678</v>
      </c>
    </row>
    <row r="1080" spans="1:10" s="2" customFormat="1" ht="45" customHeight="1">
      <c r="A1080" s="18">
        <v>1074</v>
      </c>
      <c r="B1080" s="50" t="s">
        <v>1154</v>
      </c>
      <c r="C1080" s="50" t="s">
        <v>3359</v>
      </c>
      <c r="D1080" s="41" t="s">
        <v>2197</v>
      </c>
      <c r="E1080" s="13"/>
      <c r="F1080" s="38" t="s">
        <v>3360</v>
      </c>
      <c r="G1080" s="16" t="s">
        <v>3249</v>
      </c>
      <c r="H1080" s="14">
        <v>1860.09</v>
      </c>
      <c r="I1080" s="23">
        <v>2287.91</v>
      </c>
      <c r="J1080" s="27" t="s">
        <v>710</v>
      </c>
    </row>
    <row r="1081" spans="1:10" s="2" customFormat="1" ht="45" customHeight="1">
      <c r="A1081" s="18">
        <v>1075</v>
      </c>
      <c r="B1081" s="50" t="s">
        <v>3283</v>
      </c>
      <c r="C1081" s="50" t="s">
        <v>3361</v>
      </c>
      <c r="D1081" s="41" t="s">
        <v>3362</v>
      </c>
      <c r="E1081" s="13" t="s">
        <v>2651</v>
      </c>
      <c r="F1081" s="38" t="s">
        <v>3363</v>
      </c>
      <c r="G1081" s="16" t="s">
        <v>3195</v>
      </c>
      <c r="H1081" s="14">
        <v>2668.31</v>
      </c>
      <c r="I1081" s="23">
        <v>3282.02</v>
      </c>
      <c r="J1081" s="27" t="s">
        <v>710</v>
      </c>
    </row>
    <row r="1082" spans="1:10" s="2" customFormat="1" ht="45" customHeight="1">
      <c r="A1082" s="18">
        <v>1076</v>
      </c>
      <c r="B1082" s="50" t="s">
        <v>3364</v>
      </c>
      <c r="C1082" s="50" t="s">
        <v>3366</v>
      </c>
      <c r="D1082" s="41" t="s">
        <v>848</v>
      </c>
      <c r="E1082" s="13" t="s">
        <v>2024</v>
      </c>
      <c r="F1082" s="38" t="s">
        <v>3365</v>
      </c>
      <c r="G1082" s="16" t="s">
        <v>3335</v>
      </c>
      <c r="H1082" s="14">
        <v>1600</v>
      </c>
      <c r="I1082" s="23">
        <v>1600</v>
      </c>
      <c r="J1082" s="27" t="s">
        <v>988</v>
      </c>
    </row>
    <row r="1083" spans="1:10" s="2" customFormat="1" ht="45" customHeight="1">
      <c r="A1083" s="18">
        <v>1077</v>
      </c>
      <c r="B1083" s="50" t="s">
        <v>3367</v>
      </c>
      <c r="C1083" s="50" t="s">
        <v>3369</v>
      </c>
      <c r="D1083" s="41"/>
      <c r="E1083" s="13"/>
      <c r="F1083" s="38" t="s">
        <v>3368</v>
      </c>
      <c r="G1083" s="16" t="s">
        <v>3316</v>
      </c>
      <c r="H1083" s="14">
        <v>105</v>
      </c>
      <c r="I1083" s="23">
        <v>129.15</v>
      </c>
      <c r="J1083" s="27" t="s">
        <v>766</v>
      </c>
    </row>
    <row r="1084" spans="1:10" s="2" customFormat="1" ht="45" customHeight="1">
      <c r="A1084" s="18">
        <v>1078</v>
      </c>
      <c r="B1084" s="111" t="s">
        <v>154</v>
      </c>
      <c r="C1084" s="111" t="s">
        <v>155</v>
      </c>
      <c r="D1084" s="41" t="s">
        <v>901</v>
      </c>
      <c r="E1084" s="13"/>
      <c r="F1084" s="38" t="s">
        <v>1769</v>
      </c>
      <c r="G1084" s="16" t="s">
        <v>3370</v>
      </c>
      <c r="H1084" s="14">
        <v>62.96</v>
      </c>
      <c r="I1084" s="23">
        <v>68</v>
      </c>
      <c r="J1084" s="26" t="s">
        <v>907</v>
      </c>
    </row>
    <row r="1085" spans="1:10" s="2" customFormat="1" ht="45" customHeight="1">
      <c r="A1085" s="18">
        <v>1079</v>
      </c>
      <c r="B1085" s="50" t="s">
        <v>3371</v>
      </c>
      <c r="C1085" s="50" t="s">
        <v>3372</v>
      </c>
      <c r="D1085" s="41" t="s">
        <v>675</v>
      </c>
      <c r="E1085" s="13"/>
      <c r="F1085" s="38" t="s">
        <v>527</v>
      </c>
      <c r="G1085" s="16" t="s">
        <v>3373</v>
      </c>
      <c r="H1085" s="14">
        <v>361.11</v>
      </c>
      <c r="I1085" s="23">
        <v>390</v>
      </c>
      <c r="J1085" s="27" t="s">
        <v>678</v>
      </c>
    </row>
    <row r="1086" spans="1:10" s="2" customFormat="1" ht="45" customHeight="1">
      <c r="A1086" s="18">
        <v>1080</v>
      </c>
      <c r="B1086" s="50" t="s">
        <v>818</v>
      </c>
      <c r="C1086" s="46" t="s">
        <v>3374</v>
      </c>
      <c r="D1086" s="48" t="s">
        <v>820</v>
      </c>
      <c r="E1086" s="48" t="s">
        <v>821</v>
      </c>
      <c r="F1086" s="38" t="s">
        <v>3375</v>
      </c>
      <c r="G1086" s="16" t="s">
        <v>3249</v>
      </c>
      <c r="H1086" s="78">
        <v>1750</v>
      </c>
      <c r="I1086" s="76">
        <f>H1086*1.23</f>
        <v>2152.5</v>
      </c>
      <c r="J1086" s="27" t="s">
        <v>698</v>
      </c>
    </row>
    <row r="1087" spans="1:10" s="2" customFormat="1" ht="45" customHeight="1">
      <c r="A1087" s="18">
        <v>1081</v>
      </c>
      <c r="B1087" s="50" t="s">
        <v>904</v>
      </c>
      <c r="C1087" s="50" t="s">
        <v>3376</v>
      </c>
      <c r="D1087" s="41" t="s">
        <v>675</v>
      </c>
      <c r="E1087" s="13"/>
      <c r="F1087" s="38" t="s">
        <v>3377</v>
      </c>
      <c r="G1087" s="16" t="s">
        <v>3378</v>
      </c>
      <c r="H1087" s="14">
        <v>258</v>
      </c>
      <c r="I1087" s="23">
        <v>258</v>
      </c>
      <c r="J1087" s="27" t="s">
        <v>773</v>
      </c>
    </row>
    <row r="1088" spans="1:10" s="2" customFormat="1" ht="45" customHeight="1">
      <c r="A1088" s="18">
        <v>1082</v>
      </c>
      <c r="B1088" s="50" t="s">
        <v>3379</v>
      </c>
      <c r="C1088" s="50" t="s">
        <v>3380</v>
      </c>
      <c r="D1088" s="41" t="s">
        <v>1040</v>
      </c>
      <c r="E1088" s="13"/>
      <c r="F1088" s="38" t="s">
        <v>3381</v>
      </c>
      <c r="G1088" s="16" t="s">
        <v>3382</v>
      </c>
      <c r="H1088" s="14">
        <v>395.69</v>
      </c>
      <c r="I1088" s="23">
        <v>486.7</v>
      </c>
      <c r="J1088" s="27" t="s">
        <v>690</v>
      </c>
    </row>
    <row r="1089" spans="1:10" s="2" customFormat="1" ht="45" customHeight="1">
      <c r="A1089" s="18">
        <v>1083</v>
      </c>
      <c r="B1089" s="50" t="s">
        <v>674</v>
      </c>
      <c r="C1089" s="50" t="s">
        <v>679</v>
      </c>
      <c r="D1089" s="41" t="s">
        <v>675</v>
      </c>
      <c r="E1089" s="13"/>
      <c r="F1089" s="38" t="s">
        <v>3383</v>
      </c>
      <c r="G1089" s="16" t="s">
        <v>3384</v>
      </c>
      <c r="H1089" s="14">
        <v>299.68</v>
      </c>
      <c r="I1089" s="23">
        <v>368.61</v>
      </c>
      <c r="J1089" s="27" t="s">
        <v>678</v>
      </c>
    </row>
    <row r="1090" spans="1:10" s="2" customFormat="1" ht="45" customHeight="1">
      <c r="A1090" s="18">
        <v>1084</v>
      </c>
      <c r="B1090" s="50" t="s">
        <v>3385</v>
      </c>
      <c r="C1090" s="50" t="s">
        <v>3386</v>
      </c>
      <c r="D1090" s="41" t="s">
        <v>675</v>
      </c>
      <c r="E1090" s="13"/>
      <c r="F1090" s="38" t="s">
        <v>3387</v>
      </c>
      <c r="G1090" s="16" t="s">
        <v>3388</v>
      </c>
      <c r="H1090" s="14">
        <v>98.8</v>
      </c>
      <c r="I1090" s="23">
        <v>106.7</v>
      </c>
      <c r="J1090" s="27" t="s">
        <v>678</v>
      </c>
    </row>
    <row r="1091" spans="1:10" s="2" customFormat="1" ht="45" customHeight="1">
      <c r="A1091" s="18">
        <v>1085</v>
      </c>
      <c r="B1091" s="50" t="s">
        <v>789</v>
      </c>
      <c r="C1091" s="50" t="s">
        <v>3389</v>
      </c>
      <c r="D1091" s="41" t="s">
        <v>791</v>
      </c>
      <c r="E1091" s="13"/>
      <c r="F1091" s="38" t="s">
        <v>3390</v>
      </c>
      <c r="G1091" s="16" t="s">
        <v>3391</v>
      </c>
      <c r="H1091" s="14">
        <v>65.3</v>
      </c>
      <c r="I1091" s="23">
        <v>70.52</v>
      </c>
      <c r="J1091" s="27" t="s">
        <v>678</v>
      </c>
    </row>
    <row r="1092" spans="1:10" s="2" customFormat="1" ht="45" customHeight="1">
      <c r="A1092" s="18">
        <v>1086</v>
      </c>
      <c r="B1092" s="50" t="s">
        <v>1165</v>
      </c>
      <c r="C1092" s="50" t="s">
        <v>3392</v>
      </c>
      <c r="D1092" s="41" t="s">
        <v>675</v>
      </c>
      <c r="E1092" s="13"/>
      <c r="F1092" s="38" t="s">
        <v>3393</v>
      </c>
      <c r="G1092" s="16" t="s">
        <v>3394</v>
      </c>
      <c r="H1092" s="14">
        <v>150</v>
      </c>
      <c r="I1092" s="23">
        <v>150</v>
      </c>
      <c r="J1092" s="27" t="s">
        <v>76</v>
      </c>
    </row>
    <row r="1093" spans="1:10" s="2" customFormat="1" ht="45" customHeight="1">
      <c r="A1093" s="18">
        <v>1087</v>
      </c>
      <c r="B1093" s="50" t="s">
        <v>3395</v>
      </c>
      <c r="C1093" s="50" t="s">
        <v>3396</v>
      </c>
      <c r="D1093" s="41" t="s">
        <v>3397</v>
      </c>
      <c r="E1093" s="13"/>
      <c r="F1093" s="38" t="s">
        <v>3398</v>
      </c>
      <c r="G1093" s="16" t="s">
        <v>3306</v>
      </c>
      <c r="H1093" s="14">
        <v>2500</v>
      </c>
      <c r="I1093" s="23">
        <v>3075</v>
      </c>
      <c r="J1093" s="27" t="s">
        <v>76</v>
      </c>
    </row>
    <row r="1094" spans="1:10" s="2" customFormat="1" ht="45" customHeight="1">
      <c r="A1094" s="18">
        <v>1088</v>
      </c>
      <c r="B1094" s="50" t="s">
        <v>778</v>
      </c>
      <c r="C1094" s="50" t="s">
        <v>3085</v>
      </c>
      <c r="D1094" s="41" t="s">
        <v>675</v>
      </c>
      <c r="E1094" s="13"/>
      <c r="F1094" s="38" t="s">
        <v>3399</v>
      </c>
      <c r="G1094" s="16" t="s">
        <v>3394</v>
      </c>
      <c r="H1094" s="14">
        <v>295.27999999999997</v>
      </c>
      <c r="I1094" s="23">
        <v>363.19</v>
      </c>
      <c r="J1094" s="27" t="s">
        <v>678</v>
      </c>
    </row>
    <row r="1095" spans="1:10" s="2" customFormat="1" ht="45" customHeight="1">
      <c r="A1095" s="18">
        <v>1089</v>
      </c>
      <c r="B1095" s="50" t="s">
        <v>3400</v>
      </c>
      <c r="C1095" s="50" t="s">
        <v>3401</v>
      </c>
      <c r="D1095" s="41" t="s">
        <v>675</v>
      </c>
      <c r="E1095" s="13"/>
      <c r="F1095" s="38" t="s">
        <v>3402</v>
      </c>
      <c r="G1095" s="16" t="s">
        <v>3403</v>
      </c>
      <c r="H1095" s="14">
        <v>560</v>
      </c>
      <c r="I1095" s="23">
        <v>560</v>
      </c>
      <c r="J1095" s="27" t="s">
        <v>3404</v>
      </c>
    </row>
    <row r="1096" spans="1:10" s="2" customFormat="1" ht="45" customHeight="1">
      <c r="A1096" s="18">
        <v>1090</v>
      </c>
      <c r="B1096" s="50" t="s">
        <v>3405</v>
      </c>
      <c r="C1096" s="50" t="s">
        <v>3406</v>
      </c>
      <c r="D1096" s="41" t="s">
        <v>3407</v>
      </c>
      <c r="E1096" s="13" t="s">
        <v>2421</v>
      </c>
      <c r="F1096" s="38" t="s">
        <v>3408</v>
      </c>
      <c r="G1096" s="16" t="s">
        <v>3403</v>
      </c>
      <c r="H1096" s="14">
        <v>8390</v>
      </c>
      <c r="I1096" s="23">
        <f>H1096*1.23</f>
        <v>10319.700000000001</v>
      </c>
      <c r="J1096" s="27" t="s">
        <v>698</v>
      </c>
    </row>
    <row r="1097" spans="1:10" s="2" customFormat="1" ht="45" customHeight="1">
      <c r="A1097" s="18">
        <v>1091</v>
      </c>
      <c r="B1097" s="50" t="s">
        <v>3283</v>
      </c>
      <c r="C1097" s="50" t="s">
        <v>3409</v>
      </c>
      <c r="D1097" s="41" t="s">
        <v>3410</v>
      </c>
      <c r="E1097" s="13" t="s">
        <v>3249</v>
      </c>
      <c r="F1097" s="38" t="s">
        <v>3411</v>
      </c>
      <c r="G1097" s="16" t="s">
        <v>3378</v>
      </c>
      <c r="H1097" s="14">
        <v>398.39</v>
      </c>
      <c r="I1097" s="23">
        <v>490.02</v>
      </c>
      <c r="J1097" s="27" t="s">
        <v>710</v>
      </c>
    </row>
    <row r="1098" spans="1:10" s="2" customFormat="1" ht="45" customHeight="1">
      <c r="A1098" s="18">
        <v>1092</v>
      </c>
      <c r="B1098" s="50" t="s">
        <v>1529</v>
      </c>
      <c r="C1098" s="50" t="s">
        <v>3412</v>
      </c>
      <c r="D1098" s="41" t="s">
        <v>3413</v>
      </c>
      <c r="E1098" s="13" t="s">
        <v>3249</v>
      </c>
      <c r="F1098" s="38" t="s">
        <v>1217</v>
      </c>
      <c r="G1098" s="16" t="s">
        <v>3378</v>
      </c>
      <c r="H1098" s="14">
        <v>40.65</v>
      </c>
      <c r="I1098" s="23">
        <v>50</v>
      </c>
      <c r="J1098" s="27" t="s">
        <v>710</v>
      </c>
    </row>
    <row r="1099" spans="1:10" s="2" customFormat="1" ht="45" customHeight="1">
      <c r="A1099" s="18">
        <v>1093</v>
      </c>
      <c r="B1099" s="50" t="s">
        <v>3414</v>
      </c>
      <c r="C1099" s="50" t="s">
        <v>3415</v>
      </c>
      <c r="D1099" s="41" t="s">
        <v>3416</v>
      </c>
      <c r="E1099" s="13" t="s">
        <v>3249</v>
      </c>
      <c r="F1099" s="38" t="s">
        <v>3417</v>
      </c>
      <c r="G1099" s="16" t="s">
        <v>3418</v>
      </c>
      <c r="H1099" s="14">
        <v>56.91</v>
      </c>
      <c r="I1099" s="23">
        <v>70</v>
      </c>
      <c r="J1099" s="27" t="s">
        <v>710</v>
      </c>
    </row>
    <row r="1100" spans="1:10" s="2" customFormat="1" ht="45" customHeight="1">
      <c r="A1100" s="18">
        <v>1094</v>
      </c>
      <c r="B1100" s="50" t="s">
        <v>1154</v>
      </c>
      <c r="C1100" s="50" t="s">
        <v>3419</v>
      </c>
      <c r="D1100" s="41" t="s">
        <v>2197</v>
      </c>
      <c r="E1100" s="13"/>
      <c r="F1100" s="38" t="s">
        <v>3420</v>
      </c>
      <c r="G1100" s="16" t="s">
        <v>3421</v>
      </c>
      <c r="H1100" s="14">
        <v>18.5</v>
      </c>
      <c r="I1100" s="23">
        <v>22.76</v>
      </c>
      <c r="J1100" s="27" t="s">
        <v>710</v>
      </c>
    </row>
    <row r="1101" spans="1:10" s="2" customFormat="1" ht="45" customHeight="1">
      <c r="A1101" s="18">
        <v>1095</v>
      </c>
      <c r="B1101" s="50" t="s">
        <v>3422</v>
      </c>
      <c r="C1101" s="50" t="s">
        <v>3430</v>
      </c>
      <c r="D1101" s="41" t="s">
        <v>3423</v>
      </c>
      <c r="E1101" s="13" t="s">
        <v>3249</v>
      </c>
      <c r="F1101" s="38" t="s">
        <v>3424</v>
      </c>
      <c r="G1101" s="16" t="s">
        <v>3425</v>
      </c>
      <c r="H1101" s="14">
        <v>97.08</v>
      </c>
      <c r="I1101" s="23">
        <v>119.4</v>
      </c>
      <c r="J1101" s="27" t="s">
        <v>710</v>
      </c>
    </row>
    <row r="1102" spans="1:10" s="2" customFormat="1" ht="45" customHeight="1">
      <c r="A1102" s="18">
        <v>1096</v>
      </c>
      <c r="B1102" s="50" t="s">
        <v>2317</v>
      </c>
      <c r="C1102" s="50" t="s">
        <v>3426</v>
      </c>
      <c r="D1102" s="41" t="s">
        <v>3427</v>
      </c>
      <c r="E1102" s="13" t="s">
        <v>3425</v>
      </c>
      <c r="F1102" s="38" t="s">
        <v>3428</v>
      </c>
      <c r="G1102" s="16" t="s">
        <v>3429</v>
      </c>
      <c r="H1102" s="14">
        <v>92.58</v>
      </c>
      <c r="I1102" s="23">
        <v>99.99</v>
      </c>
      <c r="J1102" s="27" t="s">
        <v>710</v>
      </c>
    </row>
    <row r="1103" spans="1:10" s="2" customFormat="1" ht="45" customHeight="1">
      <c r="A1103" s="18">
        <v>1097</v>
      </c>
      <c r="B1103" s="50" t="s">
        <v>3431</v>
      </c>
      <c r="C1103" s="50" t="s">
        <v>3440</v>
      </c>
      <c r="D1103" s="41" t="s">
        <v>3432</v>
      </c>
      <c r="E1103" s="13" t="s">
        <v>3335</v>
      </c>
      <c r="F1103" s="38" t="s">
        <v>3433</v>
      </c>
      <c r="G1103" s="16" t="s">
        <v>3425</v>
      </c>
      <c r="H1103" s="14">
        <v>752.85</v>
      </c>
      <c r="I1103" s="23">
        <v>790.63</v>
      </c>
      <c r="J1103" s="27" t="s">
        <v>710</v>
      </c>
    </row>
    <row r="1104" spans="1:10" s="2" customFormat="1" ht="45" customHeight="1">
      <c r="A1104" s="18">
        <v>1098</v>
      </c>
      <c r="B1104" s="50" t="s">
        <v>862</v>
      </c>
      <c r="C1104" s="50" t="s">
        <v>3434</v>
      </c>
      <c r="D1104" s="41" t="s">
        <v>3435</v>
      </c>
      <c r="E1104" s="13" t="s">
        <v>3394</v>
      </c>
      <c r="F1104" s="38" t="s">
        <v>83</v>
      </c>
      <c r="G1104" s="16" t="s">
        <v>3384</v>
      </c>
      <c r="H1104" s="14">
        <v>120</v>
      </c>
      <c r="I1104" s="23">
        <v>120</v>
      </c>
      <c r="J1104" s="27" t="s">
        <v>678</v>
      </c>
    </row>
    <row r="1105" spans="1:10" s="2" customFormat="1" ht="45" customHeight="1">
      <c r="A1105" s="18">
        <v>1099</v>
      </c>
      <c r="B1105" s="50" t="s">
        <v>904</v>
      </c>
      <c r="C1105" s="50" t="s">
        <v>3438</v>
      </c>
      <c r="D1105" s="41"/>
      <c r="E1105" s="13"/>
      <c r="F1105" s="38" t="s">
        <v>3439</v>
      </c>
      <c r="G1105" s="16" t="s">
        <v>3378</v>
      </c>
      <c r="H1105" s="14">
        <v>258</v>
      </c>
      <c r="I1105" s="23">
        <v>258</v>
      </c>
      <c r="J1105" s="27" t="s">
        <v>766</v>
      </c>
    </row>
    <row r="1106" spans="1:10" s="2" customFormat="1" ht="45" customHeight="1">
      <c r="A1106" s="18">
        <v>1100</v>
      </c>
      <c r="B1106" s="50" t="s">
        <v>3436</v>
      </c>
      <c r="C1106" s="50" t="s">
        <v>3437</v>
      </c>
      <c r="D1106" s="41"/>
      <c r="E1106" s="13"/>
      <c r="F1106" s="38" t="s">
        <v>1769</v>
      </c>
      <c r="G1106" s="16" t="s">
        <v>3425</v>
      </c>
      <c r="H1106" s="14">
        <v>12.93</v>
      </c>
      <c r="I1106" s="23">
        <v>15.9</v>
      </c>
      <c r="J1106" s="27" t="s">
        <v>766</v>
      </c>
    </row>
    <row r="1107" spans="1:10" s="2" customFormat="1" ht="45" customHeight="1">
      <c r="A1107" s="18">
        <v>1101</v>
      </c>
      <c r="B1107" s="50" t="s">
        <v>3441</v>
      </c>
      <c r="C1107" s="50" t="s">
        <v>3442</v>
      </c>
      <c r="D1107" s="41" t="s">
        <v>3443</v>
      </c>
      <c r="E1107" s="13" t="s">
        <v>2914</v>
      </c>
      <c r="F1107" s="38" t="s">
        <v>3444</v>
      </c>
      <c r="G1107" s="16" t="s">
        <v>3429</v>
      </c>
      <c r="H1107" s="14">
        <v>32472</v>
      </c>
      <c r="I1107" s="23">
        <f>H1107*1.23</f>
        <v>39940.559999999998</v>
      </c>
      <c r="J1107" s="27" t="s">
        <v>698</v>
      </c>
    </row>
    <row r="1108" spans="1:10" s="2" customFormat="1" ht="45" customHeight="1">
      <c r="A1108" s="18">
        <v>1102</v>
      </c>
      <c r="B1108" s="50" t="s">
        <v>1791</v>
      </c>
      <c r="C1108" s="50" t="s">
        <v>3445</v>
      </c>
      <c r="D1108" s="41" t="s">
        <v>848</v>
      </c>
      <c r="E1108" s="13" t="s">
        <v>377</v>
      </c>
      <c r="F1108" s="38" t="s">
        <v>3446</v>
      </c>
      <c r="G1108" s="16" t="s">
        <v>3421</v>
      </c>
      <c r="H1108" s="14">
        <v>1580</v>
      </c>
      <c r="I1108" s="23">
        <v>1943.4</v>
      </c>
      <c r="J1108" s="27" t="s">
        <v>988</v>
      </c>
    </row>
    <row r="1109" spans="1:10" s="2" customFormat="1" ht="45" customHeight="1">
      <c r="A1109" s="18">
        <v>1103</v>
      </c>
      <c r="B1109" s="50" t="s">
        <v>3447</v>
      </c>
      <c r="C1109" s="50" t="s">
        <v>3452</v>
      </c>
      <c r="D1109" s="41" t="s">
        <v>3448</v>
      </c>
      <c r="E1109" s="13" t="s">
        <v>3449</v>
      </c>
      <c r="F1109" s="38" t="s">
        <v>3450</v>
      </c>
      <c r="G1109" s="16" t="s">
        <v>3451</v>
      </c>
      <c r="H1109" s="14">
        <v>250</v>
      </c>
      <c r="I1109" s="23">
        <v>307.5</v>
      </c>
      <c r="J1109" s="27" t="s">
        <v>875</v>
      </c>
    </row>
    <row r="1110" spans="1:10" s="2" customFormat="1" ht="45" customHeight="1">
      <c r="A1110" s="18">
        <v>1104</v>
      </c>
      <c r="B1110" s="50" t="s">
        <v>3453</v>
      </c>
      <c r="C1110" s="50" t="s">
        <v>3454</v>
      </c>
      <c r="D1110" s="41" t="s">
        <v>3455</v>
      </c>
      <c r="E1110" s="13" t="s">
        <v>3335</v>
      </c>
      <c r="F1110" s="38" t="s">
        <v>3456</v>
      </c>
      <c r="G1110" s="16" t="s">
        <v>3425</v>
      </c>
      <c r="H1110" s="14">
        <v>350</v>
      </c>
      <c r="I1110" s="23">
        <f>H1110*1.23</f>
        <v>430.5</v>
      </c>
      <c r="J1110" s="27" t="s">
        <v>698</v>
      </c>
    </row>
    <row r="1111" spans="1:10" s="2" customFormat="1" ht="45" customHeight="1">
      <c r="A1111" s="18">
        <v>1105</v>
      </c>
      <c r="B1111" s="50" t="s">
        <v>846</v>
      </c>
      <c r="C1111" s="50" t="s">
        <v>3457</v>
      </c>
      <c r="D1111" s="41" t="s">
        <v>848</v>
      </c>
      <c r="E1111" s="13" t="s">
        <v>849</v>
      </c>
      <c r="F1111" s="38" t="s">
        <v>2657</v>
      </c>
      <c r="G1111" s="16" t="s">
        <v>3458</v>
      </c>
      <c r="H1111" s="14">
        <v>2500</v>
      </c>
      <c r="I1111" s="23">
        <v>3075</v>
      </c>
      <c r="J1111" s="27" t="s">
        <v>678</v>
      </c>
    </row>
    <row r="1112" spans="1:10" s="2" customFormat="1" ht="45" customHeight="1">
      <c r="A1112" s="18">
        <v>1106</v>
      </c>
      <c r="B1112" s="50" t="s">
        <v>3459</v>
      </c>
      <c r="C1112" s="50" t="s">
        <v>3460</v>
      </c>
      <c r="D1112" s="41" t="s">
        <v>675</v>
      </c>
      <c r="E1112" s="13"/>
      <c r="F1112" s="38" t="s">
        <v>3461</v>
      </c>
      <c r="G1112" s="16" t="s">
        <v>3462</v>
      </c>
      <c r="H1112" s="14">
        <v>208.94</v>
      </c>
      <c r="I1112" s="23">
        <v>257</v>
      </c>
      <c r="J1112" s="27" t="s">
        <v>690</v>
      </c>
    </row>
    <row r="1113" spans="1:10" s="2" customFormat="1" ht="45" customHeight="1">
      <c r="A1113" s="18">
        <v>1107</v>
      </c>
      <c r="B1113" s="50" t="s">
        <v>3463</v>
      </c>
      <c r="C1113" s="50" t="s">
        <v>3464</v>
      </c>
      <c r="D1113" s="41" t="s">
        <v>675</v>
      </c>
      <c r="E1113" s="13"/>
      <c r="F1113" s="38" t="s">
        <v>3465</v>
      </c>
      <c r="G1113" s="16" t="s">
        <v>3466</v>
      </c>
      <c r="H1113" s="14">
        <v>138.26</v>
      </c>
      <c r="I1113" s="23">
        <v>150</v>
      </c>
      <c r="J1113" s="27" t="s">
        <v>690</v>
      </c>
    </row>
    <row r="1114" spans="1:10" s="2" customFormat="1" ht="45" customHeight="1">
      <c r="A1114" s="18">
        <v>1108</v>
      </c>
      <c r="B1114" s="50" t="s">
        <v>778</v>
      </c>
      <c r="C1114" s="50" t="s">
        <v>3085</v>
      </c>
      <c r="D1114" s="41" t="s">
        <v>675</v>
      </c>
      <c r="E1114" s="13"/>
      <c r="F1114" s="38" t="s">
        <v>3467</v>
      </c>
      <c r="G1114" s="16" t="s">
        <v>3468</v>
      </c>
      <c r="H1114" s="14">
        <v>537.53</v>
      </c>
      <c r="I1114" s="23">
        <v>661.16</v>
      </c>
      <c r="J1114" s="27" t="s">
        <v>678</v>
      </c>
    </row>
    <row r="1115" spans="1:10" s="2" customFormat="1" ht="45" customHeight="1">
      <c r="A1115" s="18">
        <v>1109</v>
      </c>
      <c r="B1115" s="50" t="s">
        <v>621</v>
      </c>
      <c r="C1115" s="50" t="s">
        <v>3469</v>
      </c>
      <c r="D1115" s="41" t="s">
        <v>675</v>
      </c>
      <c r="E1115" s="13"/>
      <c r="F1115" s="38" t="s">
        <v>3470</v>
      </c>
      <c r="G1115" s="16" t="s">
        <v>3471</v>
      </c>
      <c r="H1115" s="14">
        <v>218.09</v>
      </c>
      <c r="I1115" s="23">
        <v>229</v>
      </c>
      <c r="J1115" s="27" t="s">
        <v>76</v>
      </c>
    </row>
    <row r="1116" spans="1:10" s="2" customFormat="1" ht="45" customHeight="1">
      <c r="A1116" s="18">
        <v>1110</v>
      </c>
      <c r="B1116" s="50" t="s">
        <v>3472</v>
      </c>
      <c r="C1116" s="50" t="s">
        <v>3473</v>
      </c>
      <c r="D1116" s="41" t="s">
        <v>3474</v>
      </c>
      <c r="E1116" s="13" t="s">
        <v>3475</v>
      </c>
      <c r="F1116" s="38" t="s">
        <v>3476</v>
      </c>
      <c r="G1116" s="16" t="s">
        <v>3477</v>
      </c>
      <c r="H1116" s="14">
        <v>325.26</v>
      </c>
      <c r="I1116" s="23">
        <v>400.19</v>
      </c>
      <c r="J1116" s="27" t="s">
        <v>698</v>
      </c>
    </row>
    <row r="1117" spans="1:10" s="2" customFormat="1" ht="45" customHeight="1">
      <c r="A1117" s="18">
        <v>1111</v>
      </c>
      <c r="B1117" s="50" t="s">
        <v>3478</v>
      </c>
      <c r="C1117" s="50" t="s">
        <v>3479</v>
      </c>
      <c r="D1117" s="41" t="s">
        <v>675</v>
      </c>
      <c r="E1117" s="13"/>
      <c r="F1117" s="38" t="s">
        <v>3480</v>
      </c>
      <c r="G1117" s="16" t="s">
        <v>3477</v>
      </c>
      <c r="H1117" s="14">
        <v>130</v>
      </c>
      <c r="I1117" s="23">
        <v>159.9</v>
      </c>
      <c r="J1117" s="27" t="s">
        <v>76</v>
      </c>
    </row>
    <row r="1118" spans="1:10" s="2" customFormat="1" ht="45" customHeight="1">
      <c r="A1118" s="18">
        <v>1112</v>
      </c>
      <c r="B1118" s="50" t="s">
        <v>3481</v>
      </c>
      <c r="C1118" s="50" t="s">
        <v>3482</v>
      </c>
      <c r="D1118" s="41" t="s">
        <v>3483</v>
      </c>
      <c r="E1118" s="13" t="s">
        <v>3335</v>
      </c>
      <c r="F1118" s="38" t="s">
        <v>3484</v>
      </c>
      <c r="G1118" s="16" t="s">
        <v>3485</v>
      </c>
      <c r="H1118" s="14">
        <v>1127</v>
      </c>
      <c r="I1118" s="23">
        <f>H1118*1.23</f>
        <v>1386.21</v>
      </c>
      <c r="J1118" s="27" t="s">
        <v>698</v>
      </c>
    </row>
    <row r="1119" spans="1:10" s="2" customFormat="1" ht="45" customHeight="1">
      <c r="A1119" s="18">
        <v>1113</v>
      </c>
      <c r="B1119" s="50" t="s">
        <v>280</v>
      </c>
      <c r="C1119" s="50" t="s">
        <v>3486</v>
      </c>
      <c r="D1119" s="41" t="s">
        <v>675</v>
      </c>
      <c r="E1119" s="13"/>
      <c r="F1119" s="38" t="s">
        <v>3487</v>
      </c>
      <c r="G1119" s="16" t="s">
        <v>3488</v>
      </c>
      <c r="H1119" s="14">
        <v>1509.28</v>
      </c>
      <c r="I1119" s="23">
        <v>1856.41</v>
      </c>
      <c r="J1119" s="27" t="s">
        <v>76</v>
      </c>
    </row>
    <row r="1120" spans="1:10" s="2" customFormat="1" ht="45" customHeight="1">
      <c r="A1120" s="18">
        <v>1114</v>
      </c>
      <c r="B1120" s="50" t="s">
        <v>1206</v>
      </c>
      <c r="C1120" s="50" t="s">
        <v>3489</v>
      </c>
      <c r="D1120" s="41" t="s">
        <v>675</v>
      </c>
      <c r="E1120" s="13"/>
      <c r="F1120" s="38" t="s">
        <v>3490</v>
      </c>
      <c r="G1120" s="16" t="s">
        <v>3477</v>
      </c>
      <c r="H1120" s="14">
        <v>890</v>
      </c>
      <c r="I1120" s="23">
        <v>890</v>
      </c>
      <c r="J1120" s="27" t="s">
        <v>76</v>
      </c>
    </row>
    <row r="1121" spans="1:10" s="2" customFormat="1" ht="45" customHeight="1">
      <c r="A1121" s="18">
        <v>1115</v>
      </c>
      <c r="B1121" s="50" t="s">
        <v>1259</v>
      </c>
      <c r="C1121" s="50" t="s">
        <v>3491</v>
      </c>
      <c r="D1121" s="41" t="s">
        <v>913</v>
      </c>
      <c r="E1121" s="13" t="s">
        <v>910</v>
      </c>
      <c r="F1121" s="38" t="s">
        <v>3492</v>
      </c>
      <c r="G1121" s="16" t="s">
        <v>3468</v>
      </c>
      <c r="H1121" s="14">
        <v>25</v>
      </c>
      <c r="I1121" s="23">
        <v>30.84</v>
      </c>
      <c r="J1121" s="27" t="s">
        <v>678</v>
      </c>
    </row>
    <row r="1122" spans="1:10" s="2" customFormat="1" ht="45" customHeight="1">
      <c r="A1122" s="18">
        <v>1116</v>
      </c>
      <c r="B1122" s="50" t="s">
        <v>3493</v>
      </c>
      <c r="C1122" s="50" t="s">
        <v>3494</v>
      </c>
      <c r="D1122" s="41" t="s">
        <v>3495</v>
      </c>
      <c r="E1122" s="13" t="s">
        <v>3425</v>
      </c>
      <c r="F1122" s="38" t="s">
        <v>3496</v>
      </c>
      <c r="G1122" s="16" t="s">
        <v>3485</v>
      </c>
      <c r="H1122" s="14">
        <v>8130.08</v>
      </c>
      <c r="I1122" s="23">
        <f>H1122*1.23</f>
        <v>9999.9984000000004</v>
      </c>
      <c r="J1122" s="27" t="s">
        <v>698</v>
      </c>
    </row>
    <row r="1123" spans="1:10" s="2" customFormat="1" ht="45" customHeight="1">
      <c r="A1123" s="18">
        <v>1117</v>
      </c>
      <c r="B1123" s="111" t="s">
        <v>140</v>
      </c>
      <c r="C1123" s="112" t="s">
        <v>2068</v>
      </c>
      <c r="D1123" s="140" t="s">
        <v>2069</v>
      </c>
      <c r="E1123" s="13"/>
      <c r="F1123" s="38" t="s">
        <v>3497</v>
      </c>
      <c r="G1123" s="16" t="s">
        <v>3498</v>
      </c>
      <c r="H1123" s="14">
        <v>250</v>
      </c>
      <c r="I1123" s="23">
        <v>250</v>
      </c>
      <c r="J1123" s="27" t="s">
        <v>907</v>
      </c>
    </row>
    <row r="1124" spans="1:10" s="2" customFormat="1" ht="45" customHeight="1">
      <c r="A1124" s="18">
        <v>1118</v>
      </c>
      <c r="B1124" s="111" t="s">
        <v>3499</v>
      </c>
      <c r="C1124" s="112" t="s">
        <v>3500</v>
      </c>
      <c r="D1124" s="113" t="s">
        <v>901</v>
      </c>
      <c r="E1124" s="13"/>
      <c r="F1124" s="38" t="s">
        <v>3501</v>
      </c>
      <c r="G1124" s="16" t="s">
        <v>3498</v>
      </c>
      <c r="H1124" s="14">
        <v>50</v>
      </c>
      <c r="I1124" s="23">
        <v>50</v>
      </c>
      <c r="J1124" s="27" t="s">
        <v>907</v>
      </c>
    </row>
    <row r="1125" spans="1:10" s="2" customFormat="1" ht="45" customHeight="1">
      <c r="A1125" s="18">
        <v>1119</v>
      </c>
      <c r="B1125" s="50" t="s">
        <v>824</v>
      </c>
      <c r="C1125" s="50" t="s">
        <v>3502</v>
      </c>
      <c r="D1125" s="41" t="s">
        <v>3503</v>
      </c>
      <c r="E1125" s="13" t="s">
        <v>3449</v>
      </c>
      <c r="F1125" s="38" t="s">
        <v>3504</v>
      </c>
      <c r="G1125" s="16" t="s">
        <v>3488</v>
      </c>
      <c r="H1125" s="14">
        <v>365.85</v>
      </c>
      <c r="I1125" s="23">
        <v>450</v>
      </c>
      <c r="J1125" s="27" t="s">
        <v>834</v>
      </c>
    </row>
    <row r="1126" spans="1:10" s="2" customFormat="1" ht="45" customHeight="1">
      <c r="A1126" s="18">
        <v>1120</v>
      </c>
      <c r="B1126" s="50" t="s">
        <v>1357</v>
      </c>
      <c r="C1126" s="50" t="s">
        <v>3505</v>
      </c>
      <c r="D1126" s="41"/>
      <c r="E1126" s="13"/>
      <c r="F1126" s="38" t="s">
        <v>3506</v>
      </c>
      <c r="G1126" s="16" t="s">
        <v>3507</v>
      </c>
      <c r="H1126" s="14">
        <v>55.67</v>
      </c>
      <c r="I1126" s="23">
        <v>68.47</v>
      </c>
      <c r="J1126" s="27" t="s">
        <v>1734</v>
      </c>
    </row>
    <row r="1127" spans="1:10" s="2" customFormat="1" ht="45" customHeight="1">
      <c r="A1127" s="18">
        <v>1121</v>
      </c>
      <c r="B1127" s="50" t="s">
        <v>715</v>
      </c>
      <c r="C1127" s="50" t="s">
        <v>3505</v>
      </c>
      <c r="D1127" s="41"/>
      <c r="E1127" s="13"/>
      <c r="F1127" s="38" t="s">
        <v>3508</v>
      </c>
      <c r="G1127" s="16" t="s">
        <v>3509</v>
      </c>
      <c r="H1127" s="14">
        <v>69.11</v>
      </c>
      <c r="I1127" s="23">
        <v>85</v>
      </c>
      <c r="J1127" s="27" t="s">
        <v>1734</v>
      </c>
    </row>
    <row r="1128" spans="1:10" s="2" customFormat="1" ht="50.25" customHeight="1">
      <c r="A1128" s="18">
        <v>1122</v>
      </c>
      <c r="B1128" s="50" t="s">
        <v>857</v>
      </c>
      <c r="C1128" s="50" t="s">
        <v>858</v>
      </c>
      <c r="D1128" s="41" t="s">
        <v>859</v>
      </c>
      <c r="E1128" s="13"/>
      <c r="F1128" s="38" t="s">
        <v>3510</v>
      </c>
      <c r="G1128" s="16" t="s">
        <v>3511</v>
      </c>
      <c r="H1128" s="14">
        <v>120</v>
      </c>
      <c r="I1128" s="23">
        <v>120</v>
      </c>
      <c r="J1128" s="27" t="s">
        <v>678</v>
      </c>
    </row>
    <row r="1129" spans="1:10" s="2" customFormat="1" ht="45" customHeight="1">
      <c r="A1129" s="18">
        <v>1123</v>
      </c>
      <c r="B1129" s="50" t="s">
        <v>3512</v>
      </c>
      <c r="C1129" s="50" t="s">
        <v>3513</v>
      </c>
      <c r="D1129" s="149" t="s">
        <v>3514</v>
      </c>
      <c r="E1129" s="149" t="s">
        <v>3451</v>
      </c>
      <c r="F1129" s="150" t="s">
        <v>3515</v>
      </c>
      <c r="G1129" s="151" t="s">
        <v>3516</v>
      </c>
      <c r="H1129" s="152">
        <v>1180</v>
      </c>
      <c r="I1129" s="153">
        <v>1451.4</v>
      </c>
      <c r="J1129" s="154" t="s">
        <v>2997</v>
      </c>
    </row>
    <row r="1130" spans="1:10" s="2" customFormat="1" ht="45" customHeight="1">
      <c r="A1130" s="18">
        <v>1124</v>
      </c>
      <c r="B1130" s="50" t="s">
        <v>930</v>
      </c>
      <c r="C1130" s="50" t="s">
        <v>3517</v>
      </c>
      <c r="D1130" s="41" t="s">
        <v>932</v>
      </c>
      <c r="E1130" s="13"/>
      <c r="F1130" s="38" t="s">
        <v>3518</v>
      </c>
      <c r="G1130" s="16" t="s">
        <v>3519</v>
      </c>
      <c r="H1130" s="14">
        <v>2340.8200000000002</v>
      </c>
      <c r="I1130" s="23">
        <v>2879.21</v>
      </c>
      <c r="J1130" s="27" t="s">
        <v>678</v>
      </c>
    </row>
    <row r="1131" spans="1:10" s="2" customFormat="1" ht="45" customHeight="1">
      <c r="A1131" s="18">
        <v>1125</v>
      </c>
      <c r="B1131" s="50" t="s">
        <v>930</v>
      </c>
      <c r="C1131" s="50" t="s">
        <v>3520</v>
      </c>
      <c r="D1131" s="41" t="s">
        <v>932</v>
      </c>
      <c r="E1131" s="13"/>
      <c r="F1131" s="38" t="s">
        <v>3521</v>
      </c>
      <c r="G1131" s="16" t="s">
        <v>3519</v>
      </c>
      <c r="H1131" s="14">
        <v>707</v>
      </c>
      <c r="I1131" s="23">
        <v>869.62</v>
      </c>
      <c r="J1131" s="27" t="s">
        <v>678</v>
      </c>
    </row>
    <row r="1132" spans="1:10" s="2" customFormat="1" ht="45" customHeight="1">
      <c r="A1132" s="18">
        <v>1126</v>
      </c>
      <c r="B1132" s="50" t="s">
        <v>1154</v>
      </c>
      <c r="C1132" s="50" t="s">
        <v>3522</v>
      </c>
      <c r="D1132" s="41" t="s">
        <v>1172</v>
      </c>
      <c r="E1132" s="13"/>
      <c r="F1132" s="38" t="s">
        <v>3523</v>
      </c>
      <c r="G1132" s="16" t="s">
        <v>3429</v>
      </c>
      <c r="H1132" s="14">
        <v>77.33</v>
      </c>
      <c r="I1132" s="23">
        <v>95.12</v>
      </c>
      <c r="J1132" s="27" t="s">
        <v>710</v>
      </c>
    </row>
    <row r="1133" spans="1:10" s="2" customFormat="1" ht="45" customHeight="1">
      <c r="A1133" s="18">
        <v>1127</v>
      </c>
      <c r="B1133" s="50" t="s">
        <v>1154</v>
      </c>
      <c r="C1133" s="50" t="s">
        <v>3524</v>
      </c>
      <c r="D1133" s="41" t="s">
        <v>1172</v>
      </c>
      <c r="E1133" s="13"/>
      <c r="F1133" s="38" t="s">
        <v>3525</v>
      </c>
      <c r="G1133" s="16" t="s">
        <v>3421</v>
      </c>
      <c r="H1133" s="14">
        <v>3499.82</v>
      </c>
      <c r="I1133" s="23">
        <v>4304.78</v>
      </c>
      <c r="J1133" s="27" t="s">
        <v>710</v>
      </c>
    </row>
    <row r="1134" spans="1:10" s="2" customFormat="1" ht="45" customHeight="1">
      <c r="A1134" s="18">
        <v>1128</v>
      </c>
      <c r="B1134" s="50" t="s">
        <v>1154</v>
      </c>
      <c r="C1134" s="50" t="s">
        <v>3526</v>
      </c>
      <c r="D1134" s="41" t="s">
        <v>1172</v>
      </c>
      <c r="E1134" s="13"/>
      <c r="F1134" s="38" t="s">
        <v>3527</v>
      </c>
      <c r="G1134" s="16" t="s">
        <v>3451</v>
      </c>
      <c r="H1134" s="14">
        <v>141.46</v>
      </c>
      <c r="I1134" s="23">
        <v>174</v>
      </c>
      <c r="J1134" s="27" t="s">
        <v>710</v>
      </c>
    </row>
    <row r="1135" spans="1:10" s="2" customFormat="1" ht="45" customHeight="1">
      <c r="A1135" s="18">
        <v>1129</v>
      </c>
      <c r="B1135" s="50" t="s">
        <v>1154</v>
      </c>
      <c r="C1135" s="50" t="s">
        <v>3528</v>
      </c>
      <c r="D1135" s="41" t="s">
        <v>1172</v>
      </c>
      <c r="E1135" s="13"/>
      <c r="F1135" s="38" t="s">
        <v>3529</v>
      </c>
      <c r="G1135" s="16" t="s">
        <v>3451</v>
      </c>
      <c r="H1135" s="14">
        <v>239.28</v>
      </c>
      <c r="I1135" s="23">
        <v>294.31</v>
      </c>
      <c r="J1135" s="27" t="s">
        <v>710</v>
      </c>
    </row>
    <row r="1136" spans="1:10" s="2" customFormat="1" ht="45" customHeight="1">
      <c r="A1136" s="18">
        <v>1130</v>
      </c>
      <c r="B1136" s="50" t="s">
        <v>1154</v>
      </c>
      <c r="C1136" s="50" t="s">
        <v>3530</v>
      </c>
      <c r="D1136" s="41" t="s">
        <v>1172</v>
      </c>
      <c r="E1136" s="13"/>
      <c r="F1136" s="38" t="s">
        <v>3531</v>
      </c>
      <c r="G1136" s="16" t="s">
        <v>3451</v>
      </c>
      <c r="H1136" s="14">
        <v>74.239999999999995</v>
      </c>
      <c r="I1136" s="23">
        <v>91.32</v>
      </c>
      <c r="J1136" s="27" t="s">
        <v>710</v>
      </c>
    </row>
    <row r="1137" spans="1:10" s="2" customFormat="1" ht="45" customHeight="1">
      <c r="A1137" s="18">
        <v>1131</v>
      </c>
      <c r="B1137" s="50" t="s">
        <v>1154</v>
      </c>
      <c r="C1137" s="50" t="s">
        <v>3532</v>
      </c>
      <c r="D1137" s="41" t="s">
        <v>1172</v>
      </c>
      <c r="E1137" s="13"/>
      <c r="F1137" s="38" t="s">
        <v>3533</v>
      </c>
      <c r="G1137" s="16" t="s">
        <v>3451</v>
      </c>
      <c r="H1137" s="14">
        <v>1044.27</v>
      </c>
      <c r="I1137" s="23">
        <v>1284.45</v>
      </c>
      <c r="J1137" s="27" t="s">
        <v>710</v>
      </c>
    </row>
    <row r="1138" spans="1:10" s="2" customFormat="1" ht="45" customHeight="1">
      <c r="A1138" s="18">
        <v>1132</v>
      </c>
      <c r="B1138" s="50" t="s">
        <v>1154</v>
      </c>
      <c r="C1138" s="50" t="s">
        <v>3534</v>
      </c>
      <c r="D1138" s="41" t="s">
        <v>1172</v>
      </c>
      <c r="E1138" s="13"/>
      <c r="F1138" s="38" t="s">
        <v>3535</v>
      </c>
      <c r="G1138" s="16" t="s">
        <v>3451</v>
      </c>
      <c r="H1138" s="14">
        <v>662.93</v>
      </c>
      <c r="I1138" s="23">
        <v>815.4</v>
      </c>
      <c r="J1138" s="27" t="s">
        <v>710</v>
      </c>
    </row>
    <row r="1139" spans="1:10" s="2" customFormat="1" ht="45" customHeight="1">
      <c r="A1139" s="18">
        <v>1133</v>
      </c>
      <c r="B1139" s="50" t="s">
        <v>1154</v>
      </c>
      <c r="C1139" s="50" t="s">
        <v>3536</v>
      </c>
      <c r="D1139" s="41" t="s">
        <v>1172</v>
      </c>
      <c r="E1139" s="13"/>
      <c r="F1139" s="38" t="s">
        <v>3537</v>
      </c>
      <c r="G1139" s="16" t="s">
        <v>3451</v>
      </c>
      <c r="H1139" s="14">
        <v>960.37</v>
      </c>
      <c r="I1139" s="23">
        <v>1181.26</v>
      </c>
      <c r="J1139" s="27" t="s">
        <v>710</v>
      </c>
    </row>
    <row r="1140" spans="1:10" s="2" customFormat="1" ht="45" customHeight="1">
      <c r="A1140" s="18">
        <v>1134</v>
      </c>
      <c r="B1140" s="50" t="s">
        <v>3538</v>
      </c>
      <c r="C1140" s="50" t="s">
        <v>3539</v>
      </c>
      <c r="D1140" s="41" t="s">
        <v>3540</v>
      </c>
      <c r="E1140" s="13" t="s">
        <v>3249</v>
      </c>
      <c r="F1140" s="38" t="s">
        <v>810</v>
      </c>
      <c r="G1140" s="16" t="s">
        <v>3516</v>
      </c>
      <c r="H1140" s="14"/>
      <c r="I1140" s="23">
        <v>2500</v>
      </c>
      <c r="J1140" s="27" t="s">
        <v>710</v>
      </c>
    </row>
    <row r="1141" spans="1:10" s="2" customFormat="1" ht="45" customHeight="1">
      <c r="A1141" s="18">
        <v>1135</v>
      </c>
      <c r="B1141" s="50" t="s">
        <v>3541</v>
      </c>
      <c r="C1141" s="50" t="s">
        <v>3542</v>
      </c>
      <c r="D1141" s="41" t="s">
        <v>3543</v>
      </c>
      <c r="E1141" s="13" t="s">
        <v>3335</v>
      </c>
      <c r="F1141" s="38" t="s">
        <v>3544</v>
      </c>
      <c r="G1141" s="16" t="s">
        <v>3516</v>
      </c>
      <c r="H1141" s="14"/>
      <c r="I1141" s="23">
        <v>2500</v>
      </c>
      <c r="J1141" s="27" t="s">
        <v>710</v>
      </c>
    </row>
    <row r="1142" spans="1:10" s="2" customFormat="1" ht="45" customHeight="1">
      <c r="A1142" s="18">
        <v>1136</v>
      </c>
      <c r="B1142" s="50" t="s">
        <v>1993</v>
      </c>
      <c r="C1142" s="50" t="s">
        <v>3545</v>
      </c>
      <c r="D1142" s="41" t="s">
        <v>3546</v>
      </c>
      <c r="E1142" s="13" t="s">
        <v>3425</v>
      </c>
      <c r="F1142" s="38" t="s">
        <v>2451</v>
      </c>
      <c r="G1142" s="16" t="s">
        <v>3451</v>
      </c>
      <c r="H1142" s="14"/>
      <c r="I1142" s="23">
        <v>390</v>
      </c>
      <c r="J1142" s="27" t="s">
        <v>710</v>
      </c>
    </row>
    <row r="1143" spans="1:10" s="2" customFormat="1" ht="45" customHeight="1">
      <c r="A1143" s="18">
        <v>1137</v>
      </c>
      <c r="B1143" s="50" t="s">
        <v>899</v>
      </c>
      <c r="C1143" s="50" t="s">
        <v>3547</v>
      </c>
      <c r="D1143" s="41" t="s">
        <v>675</v>
      </c>
      <c r="E1143" s="13" t="s">
        <v>3548</v>
      </c>
      <c r="F1143" s="38" t="s">
        <v>3549</v>
      </c>
      <c r="G1143" s="16" t="s">
        <v>3548</v>
      </c>
      <c r="H1143" s="14">
        <v>42.28</v>
      </c>
      <c r="I1143" s="23">
        <v>52</v>
      </c>
      <c r="J1143" s="27" t="s">
        <v>773</v>
      </c>
    </row>
    <row r="1144" spans="1:10" s="2" customFormat="1" ht="45" customHeight="1">
      <c r="A1144" s="18">
        <v>1138</v>
      </c>
      <c r="B1144" s="50" t="s">
        <v>1049</v>
      </c>
      <c r="C1144" s="50" t="s">
        <v>3556</v>
      </c>
      <c r="D1144" s="41" t="s">
        <v>3550</v>
      </c>
      <c r="E1144" s="79" t="s">
        <v>2840</v>
      </c>
      <c r="F1144" s="38" t="s">
        <v>3551</v>
      </c>
      <c r="G1144" s="16" t="s">
        <v>3516</v>
      </c>
      <c r="H1144" s="14">
        <v>5358.43</v>
      </c>
      <c r="I1144" s="23">
        <v>5787.1</v>
      </c>
      <c r="J1144" s="27" t="s">
        <v>988</v>
      </c>
    </row>
    <row r="1145" spans="1:10" s="2" customFormat="1" ht="45" customHeight="1">
      <c r="A1145" s="18">
        <v>1139</v>
      </c>
      <c r="B1145" s="50" t="s">
        <v>485</v>
      </c>
      <c r="C1145" s="50" t="s">
        <v>1986</v>
      </c>
      <c r="D1145" s="41" t="s">
        <v>675</v>
      </c>
      <c r="E1145" s="13"/>
      <c r="F1145" s="38" t="s">
        <v>3552</v>
      </c>
      <c r="G1145" s="16" t="s">
        <v>3553</v>
      </c>
      <c r="H1145" s="14">
        <v>40.89</v>
      </c>
      <c r="I1145" s="23">
        <v>50.3</v>
      </c>
      <c r="J1145" s="27" t="s">
        <v>678</v>
      </c>
    </row>
    <row r="1146" spans="1:10" s="2" customFormat="1" ht="45" customHeight="1">
      <c r="A1146" s="18">
        <v>1140</v>
      </c>
      <c r="B1146" s="50" t="s">
        <v>1309</v>
      </c>
      <c r="C1146" s="50" t="s">
        <v>3554</v>
      </c>
      <c r="D1146" s="41" t="s">
        <v>675</v>
      </c>
      <c r="E1146" s="13"/>
      <c r="F1146" s="38" t="s">
        <v>3555</v>
      </c>
      <c r="G1146" s="16" t="s">
        <v>3553</v>
      </c>
      <c r="H1146" s="14">
        <v>220</v>
      </c>
      <c r="I1146" s="23">
        <v>220</v>
      </c>
      <c r="J1146" s="27" t="s">
        <v>189</v>
      </c>
    </row>
    <row r="1147" spans="1:10" s="2" customFormat="1" ht="45" customHeight="1">
      <c r="A1147" s="18">
        <v>1141</v>
      </c>
      <c r="B1147" s="50" t="s">
        <v>1275</v>
      </c>
      <c r="C1147" s="50" t="s">
        <v>3558</v>
      </c>
      <c r="D1147" s="41" t="s">
        <v>962</v>
      </c>
      <c r="E1147" s="13" t="s">
        <v>963</v>
      </c>
      <c r="F1147" s="38" t="s">
        <v>3559</v>
      </c>
      <c r="G1147" s="16" t="s">
        <v>3511</v>
      </c>
      <c r="H1147" s="14">
        <v>350</v>
      </c>
      <c r="I1147" s="23">
        <v>430.5</v>
      </c>
      <c r="J1147" s="27" t="s">
        <v>678</v>
      </c>
    </row>
    <row r="1148" spans="1:10" s="2" customFormat="1" ht="45" customHeight="1">
      <c r="A1148" s="18">
        <v>1142</v>
      </c>
      <c r="B1148" s="50" t="s">
        <v>957</v>
      </c>
      <c r="C1148" s="50" t="s">
        <v>3561</v>
      </c>
      <c r="D1148" s="41" t="s">
        <v>675</v>
      </c>
      <c r="E1148" s="13"/>
      <c r="F1148" s="38" t="s">
        <v>3560</v>
      </c>
      <c r="G1148" s="16" t="s">
        <v>3553</v>
      </c>
      <c r="H1148" s="14">
        <v>2579.65</v>
      </c>
      <c r="I1148" s="23">
        <v>3172.97</v>
      </c>
      <c r="J1148" s="27" t="s">
        <v>678</v>
      </c>
    </row>
    <row r="1149" spans="1:10" s="2" customFormat="1" ht="45" customHeight="1">
      <c r="A1149" s="18">
        <v>1143</v>
      </c>
      <c r="B1149" s="50" t="s">
        <v>1049</v>
      </c>
      <c r="C1149" s="50" t="s">
        <v>3562</v>
      </c>
      <c r="D1149" s="41" t="s">
        <v>615</v>
      </c>
      <c r="E1149" s="13"/>
      <c r="F1149" s="38" t="s">
        <v>3563</v>
      </c>
      <c r="G1149" s="16" t="s">
        <v>3477</v>
      </c>
      <c r="H1149" s="14">
        <v>10.8</v>
      </c>
      <c r="I1149" s="23">
        <v>11.66</v>
      </c>
      <c r="J1149" s="27" t="s">
        <v>710</v>
      </c>
    </row>
    <row r="1150" spans="1:10" s="2" customFormat="1" ht="45" customHeight="1">
      <c r="A1150" s="18">
        <v>1144</v>
      </c>
      <c r="B1150" s="50" t="s">
        <v>1049</v>
      </c>
      <c r="C1150" s="50" t="s">
        <v>3564</v>
      </c>
      <c r="D1150" s="41" t="s">
        <v>3565</v>
      </c>
      <c r="E1150" s="13"/>
      <c r="F1150" s="38" t="s">
        <v>3566</v>
      </c>
      <c r="G1150" s="16" t="s">
        <v>3516</v>
      </c>
      <c r="H1150" s="14">
        <v>10.8</v>
      </c>
      <c r="I1150" s="23">
        <v>11.66</v>
      </c>
      <c r="J1150" s="27" t="s">
        <v>710</v>
      </c>
    </row>
    <row r="1151" spans="1:10" s="2" customFormat="1" ht="45" customHeight="1">
      <c r="A1151" s="18">
        <v>1145</v>
      </c>
      <c r="B1151" s="50" t="s">
        <v>1049</v>
      </c>
      <c r="C1151" s="50" t="s">
        <v>2848</v>
      </c>
      <c r="D1151" s="41" t="s">
        <v>791</v>
      </c>
      <c r="E1151" s="13"/>
      <c r="F1151" s="38" t="s">
        <v>3567</v>
      </c>
      <c r="G1151" s="16" t="s">
        <v>3548</v>
      </c>
      <c r="H1151" s="14">
        <v>86.2</v>
      </c>
      <c r="I1151" s="23">
        <v>93.09</v>
      </c>
      <c r="J1151" s="27" t="s">
        <v>710</v>
      </c>
    </row>
    <row r="1152" spans="1:10" s="2" customFormat="1" ht="45" customHeight="1">
      <c r="A1152" s="18">
        <v>1146</v>
      </c>
      <c r="B1152" s="50" t="s">
        <v>2317</v>
      </c>
      <c r="C1152" s="50" t="s">
        <v>3568</v>
      </c>
      <c r="D1152" s="41" t="s">
        <v>3569</v>
      </c>
      <c r="E1152" s="13" t="s">
        <v>3425</v>
      </c>
      <c r="F1152" s="38" t="s">
        <v>3570</v>
      </c>
      <c r="G1152" s="16" t="s">
        <v>3485</v>
      </c>
      <c r="H1152" s="14">
        <v>1634.15</v>
      </c>
      <c r="I1152" s="23">
        <v>2010</v>
      </c>
      <c r="J1152" s="27" t="s">
        <v>710</v>
      </c>
    </row>
    <row r="1153" spans="1:10" s="2" customFormat="1" ht="45" customHeight="1">
      <c r="A1153" s="18">
        <v>1147</v>
      </c>
      <c r="B1153" s="50" t="s">
        <v>3571</v>
      </c>
      <c r="C1153" s="50" t="s">
        <v>3572</v>
      </c>
      <c r="D1153" s="41" t="s">
        <v>3573</v>
      </c>
      <c r="E1153" s="13" t="s">
        <v>3425</v>
      </c>
      <c r="F1153" s="38" t="s">
        <v>3574</v>
      </c>
      <c r="G1153" s="16" t="s">
        <v>3575</v>
      </c>
      <c r="H1153" s="14">
        <v>1366.41</v>
      </c>
      <c r="I1153" s="23">
        <v>1446.08</v>
      </c>
      <c r="J1153" s="27" t="s">
        <v>710</v>
      </c>
    </row>
    <row r="1154" spans="1:10" s="2" customFormat="1" ht="45" customHeight="1">
      <c r="A1154" s="18">
        <v>1148</v>
      </c>
      <c r="B1154" s="50" t="s">
        <v>1400</v>
      </c>
      <c r="C1154" s="50" t="s">
        <v>3572</v>
      </c>
      <c r="D1154" s="41" t="s">
        <v>3576</v>
      </c>
      <c r="E1154" s="13" t="s">
        <v>3425</v>
      </c>
      <c r="F1154" s="38" t="s">
        <v>3577</v>
      </c>
      <c r="G1154" s="16" t="s">
        <v>3575</v>
      </c>
      <c r="H1154" s="14">
        <v>240.56</v>
      </c>
      <c r="I1154" s="23">
        <v>295.86</v>
      </c>
      <c r="J1154" s="27" t="s">
        <v>710</v>
      </c>
    </row>
    <row r="1155" spans="1:10" s="2" customFormat="1" ht="45" customHeight="1">
      <c r="A1155" s="18">
        <v>1149</v>
      </c>
      <c r="B1155" s="50" t="s">
        <v>3578</v>
      </c>
      <c r="C1155" s="50" t="s">
        <v>3579</v>
      </c>
      <c r="D1155" s="41" t="s">
        <v>791</v>
      </c>
      <c r="E1155" s="13"/>
      <c r="F1155" s="38" t="s">
        <v>3580</v>
      </c>
      <c r="G1155" s="16" t="s">
        <v>3575</v>
      </c>
      <c r="H1155" s="14">
        <v>14.1</v>
      </c>
      <c r="I1155" s="23">
        <v>15.23</v>
      </c>
      <c r="J1155" s="27" t="s">
        <v>710</v>
      </c>
    </row>
    <row r="1156" spans="1:10" s="2" customFormat="1" ht="45" customHeight="1">
      <c r="A1156" s="18">
        <v>1150</v>
      </c>
      <c r="B1156" s="50" t="s">
        <v>970</v>
      </c>
      <c r="C1156" s="50" t="s">
        <v>3581</v>
      </c>
      <c r="D1156" s="41" t="s">
        <v>972</v>
      </c>
      <c r="E1156" s="13" t="s">
        <v>973</v>
      </c>
      <c r="F1156" s="38" t="s">
        <v>3582</v>
      </c>
      <c r="G1156" s="16" t="s">
        <v>3583</v>
      </c>
      <c r="H1156" s="14">
        <v>985.73</v>
      </c>
      <c r="I1156" s="23">
        <v>1212.45</v>
      </c>
      <c r="J1156" s="27" t="s">
        <v>678</v>
      </c>
    </row>
    <row r="1157" spans="1:10" s="2" customFormat="1" ht="45" customHeight="1">
      <c r="A1157" s="18">
        <v>1151</v>
      </c>
      <c r="B1157" s="50" t="s">
        <v>995</v>
      </c>
      <c r="C1157" s="50" t="s">
        <v>3584</v>
      </c>
      <c r="D1157" s="41" t="s">
        <v>675</v>
      </c>
      <c r="E1157" s="13"/>
      <c r="F1157" s="38" t="s">
        <v>3585</v>
      </c>
      <c r="G1157" s="16" t="s">
        <v>3553</v>
      </c>
      <c r="H1157" s="14">
        <v>2441.58</v>
      </c>
      <c r="I1157" s="23">
        <v>3003.15</v>
      </c>
      <c r="J1157" s="27" t="s">
        <v>678</v>
      </c>
    </row>
    <row r="1158" spans="1:10" s="2" customFormat="1" ht="45" customHeight="1">
      <c r="A1158" s="18">
        <v>1152</v>
      </c>
      <c r="B1158" s="50" t="s">
        <v>674</v>
      </c>
      <c r="C1158" s="50" t="s">
        <v>679</v>
      </c>
      <c r="D1158" s="41" t="s">
        <v>675</v>
      </c>
      <c r="E1158" s="13"/>
      <c r="F1158" s="38" t="s">
        <v>3586</v>
      </c>
      <c r="G1158" s="16" t="s">
        <v>3587</v>
      </c>
      <c r="H1158" s="14">
        <v>593.95000000000005</v>
      </c>
      <c r="I1158" s="23">
        <v>730.56</v>
      </c>
      <c r="J1158" s="27" t="s">
        <v>678</v>
      </c>
    </row>
    <row r="1159" spans="1:10" s="2" customFormat="1" ht="45" customHeight="1">
      <c r="A1159" s="18">
        <v>1153</v>
      </c>
      <c r="B1159" s="50" t="s">
        <v>2080</v>
      </c>
      <c r="C1159" s="50" t="s">
        <v>1383</v>
      </c>
      <c r="D1159" s="41" t="s">
        <v>1040</v>
      </c>
      <c r="E1159" s="13"/>
      <c r="F1159" s="38" t="s">
        <v>3588</v>
      </c>
      <c r="G1159" s="16" t="s">
        <v>3589</v>
      </c>
      <c r="H1159" s="14">
        <v>458.35</v>
      </c>
      <c r="I1159" s="23">
        <v>563.77</v>
      </c>
      <c r="J1159" s="27" t="s">
        <v>690</v>
      </c>
    </row>
    <row r="1160" spans="1:10" s="2" customFormat="1" ht="45" customHeight="1">
      <c r="A1160" s="18">
        <v>1154</v>
      </c>
      <c r="B1160" s="50" t="s">
        <v>3590</v>
      </c>
      <c r="C1160" s="50" t="s">
        <v>3591</v>
      </c>
      <c r="D1160" s="41" t="s">
        <v>3592</v>
      </c>
      <c r="E1160" s="13" t="s">
        <v>3425</v>
      </c>
      <c r="F1160" s="38" t="s">
        <v>3593</v>
      </c>
      <c r="G1160" s="16" t="s">
        <v>3516</v>
      </c>
      <c r="H1160" s="14">
        <v>3425.2</v>
      </c>
      <c r="I1160" s="23">
        <f>H1160*1.23</f>
        <v>4212.9960000000001</v>
      </c>
      <c r="J1160" s="27" t="s">
        <v>698</v>
      </c>
    </row>
    <row r="1161" spans="1:10" s="2" customFormat="1" ht="45" customHeight="1">
      <c r="A1161" s="18">
        <v>1155</v>
      </c>
      <c r="B1161" s="50" t="s">
        <v>3219</v>
      </c>
      <c r="C1161" s="50" t="s">
        <v>3594</v>
      </c>
      <c r="D1161" s="41" t="s">
        <v>3595</v>
      </c>
      <c r="E1161" s="13" t="s">
        <v>3516</v>
      </c>
      <c r="F1161" s="38" t="s">
        <v>3596</v>
      </c>
      <c r="G1161" s="16" t="s">
        <v>1067</v>
      </c>
      <c r="H1161" s="14">
        <v>249.78</v>
      </c>
      <c r="I1161" s="23">
        <v>300</v>
      </c>
      <c r="J1161" s="27" t="s">
        <v>710</v>
      </c>
    </row>
    <row r="1162" spans="1:10" s="2" customFormat="1" ht="45" customHeight="1">
      <c r="A1162" s="18">
        <v>1156</v>
      </c>
      <c r="B1162" s="50" t="s">
        <v>3414</v>
      </c>
      <c r="C1162" s="50" t="s">
        <v>3597</v>
      </c>
      <c r="D1162" s="41" t="s">
        <v>3427</v>
      </c>
      <c r="E1162" s="13" t="s">
        <v>3425</v>
      </c>
      <c r="F1162" s="38" t="s">
        <v>3598</v>
      </c>
      <c r="G1162" s="16" t="s">
        <v>3599</v>
      </c>
      <c r="H1162" s="14">
        <v>220.4</v>
      </c>
      <c r="I1162" s="23">
        <v>271.08999999999997</v>
      </c>
      <c r="J1162" s="27" t="s">
        <v>710</v>
      </c>
    </row>
    <row r="1163" spans="1:10" s="2" customFormat="1" ht="45" customHeight="1">
      <c r="A1163" s="18">
        <v>1157</v>
      </c>
      <c r="B1163" s="50" t="s">
        <v>1049</v>
      </c>
      <c r="C1163" s="50" t="s">
        <v>3600</v>
      </c>
      <c r="D1163" s="41" t="s">
        <v>1565</v>
      </c>
      <c r="E1163" s="13" t="s">
        <v>1325</v>
      </c>
      <c r="F1163" s="38" t="s">
        <v>3601</v>
      </c>
      <c r="G1163" s="16" t="s">
        <v>3575</v>
      </c>
      <c r="H1163" s="14">
        <v>98.4</v>
      </c>
      <c r="I1163" s="23">
        <v>106.27</v>
      </c>
      <c r="J1163" s="27" t="s">
        <v>988</v>
      </c>
    </row>
    <row r="1164" spans="1:10" s="2" customFormat="1" ht="45" customHeight="1">
      <c r="A1164" s="18">
        <v>1158</v>
      </c>
      <c r="B1164" s="50" t="s">
        <v>1378</v>
      </c>
      <c r="C1164" s="50" t="s">
        <v>3602</v>
      </c>
      <c r="D1164" s="41" t="s">
        <v>1380</v>
      </c>
      <c r="E1164" s="13" t="s">
        <v>172</v>
      </c>
      <c r="F1164" s="38" t="s">
        <v>3603</v>
      </c>
      <c r="G1164" s="16" t="s">
        <v>3575</v>
      </c>
      <c r="H1164" s="14">
        <v>79</v>
      </c>
      <c r="I1164" s="23">
        <v>97.17</v>
      </c>
      <c r="J1164" s="27" t="s">
        <v>988</v>
      </c>
    </row>
    <row r="1165" spans="1:10" s="2" customFormat="1" ht="45" customHeight="1">
      <c r="A1165" s="18">
        <v>1159</v>
      </c>
      <c r="B1165" s="50" t="s">
        <v>180</v>
      </c>
      <c r="C1165" s="50" t="s">
        <v>3604</v>
      </c>
      <c r="D1165" s="41" t="s">
        <v>848</v>
      </c>
      <c r="E1165" s="13" t="s">
        <v>1348</v>
      </c>
      <c r="F1165" s="38" t="s">
        <v>3605</v>
      </c>
      <c r="G1165" s="16" t="s">
        <v>3575</v>
      </c>
      <c r="H1165" s="14">
        <v>600</v>
      </c>
      <c r="I1165" s="23">
        <v>648</v>
      </c>
      <c r="J1165" s="27" t="s">
        <v>988</v>
      </c>
    </row>
    <row r="1166" spans="1:10" s="2" customFormat="1" ht="45" customHeight="1">
      <c r="A1166" s="18">
        <v>1160</v>
      </c>
      <c r="B1166" s="50" t="s">
        <v>1000</v>
      </c>
      <c r="C1166" s="50" t="s">
        <v>3606</v>
      </c>
      <c r="D1166" s="41" t="s">
        <v>3607</v>
      </c>
      <c r="E1166" s="13" t="s">
        <v>3451</v>
      </c>
      <c r="F1166" s="38" t="s">
        <v>831</v>
      </c>
      <c r="G1166" s="16" t="s">
        <v>3608</v>
      </c>
      <c r="H1166" s="14">
        <v>3000</v>
      </c>
      <c r="I1166" s="23">
        <v>3690</v>
      </c>
      <c r="J1166" s="27" t="s">
        <v>982</v>
      </c>
    </row>
    <row r="1167" spans="1:10" s="2" customFormat="1" ht="45" customHeight="1">
      <c r="A1167" s="18">
        <v>1161</v>
      </c>
      <c r="B1167" s="50" t="s">
        <v>1363</v>
      </c>
      <c r="C1167" s="50" t="s">
        <v>3609</v>
      </c>
      <c r="D1167" s="41" t="s">
        <v>3610</v>
      </c>
      <c r="E1167" s="13" t="s">
        <v>3516</v>
      </c>
      <c r="F1167" s="38" t="s">
        <v>3611</v>
      </c>
      <c r="G1167" s="16" t="s">
        <v>3612</v>
      </c>
      <c r="H1167" s="14">
        <v>150</v>
      </c>
      <c r="I1167" s="23">
        <v>150</v>
      </c>
      <c r="J1167" s="27" t="s">
        <v>875</v>
      </c>
    </row>
    <row r="1168" spans="1:10" s="2" customFormat="1" ht="45" customHeight="1">
      <c r="A1168" s="18">
        <v>1162</v>
      </c>
      <c r="B1168" s="50" t="s">
        <v>811</v>
      </c>
      <c r="C1168" s="50" t="s">
        <v>3613</v>
      </c>
      <c r="D1168" s="41" t="s">
        <v>813</v>
      </c>
      <c r="E1168" s="13"/>
      <c r="F1168" s="38" t="s">
        <v>3614</v>
      </c>
      <c r="G1168" s="16" t="s">
        <v>3575</v>
      </c>
      <c r="H1168" s="14">
        <v>9036.4599999999991</v>
      </c>
      <c r="I1168" s="23">
        <v>11114.85</v>
      </c>
      <c r="J1168" s="27" t="s">
        <v>710</v>
      </c>
    </row>
    <row r="1169" spans="1:10" s="2" customFormat="1" ht="45" customHeight="1">
      <c r="A1169" s="18">
        <v>1163</v>
      </c>
      <c r="B1169" s="50" t="s">
        <v>1154</v>
      </c>
      <c r="C1169" s="50" t="s">
        <v>2107</v>
      </c>
      <c r="D1169" s="41" t="s">
        <v>1172</v>
      </c>
      <c r="E1169" s="13"/>
      <c r="F1169" s="38" t="s">
        <v>3615</v>
      </c>
      <c r="G1169" s="16" t="s">
        <v>3548</v>
      </c>
      <c r="H1169" s="14">
        <v>14571.37</v>
      </c>
      <c r="I1169" s="23">
        <v>17922.79</v>
      </c>
      <c r="J1169" s="27" t="s">
        <v>710</v>
      </c>
    </row>
    <row r="1170" spans="1:10" s="2" customFormat="1" ht="45" customHeight="1">
      <c r="A1170" s="18">
        <v>1164</v>
      </c>
      <c r="B1170" s="50" t="s">
        <v>3616</v>
      </c>
      <c r="C1170" s="50" t="s">
        <v>3619</v>
      </c>
      <c r="D1170" s="41" t="s">
        <v>3617</v>
      </c>
      <c r="E1170" s="13" t="s">
        <v>3516</v>
      </c>
      <c r="F1170" s="38" t="s">
        <v>1530</v>
      </c>
      <c r="G1170" s="16" t="s">
        <v>3599</v>
      </c>
      <c r="H1170" s="14">
        <v>4065.04</v>
      </c>
      <c r="I1170" s="23">
        <v>5000</v>
      </c>
      <c r="J1170" s="27" t="s">
        <v>710</v>
      </c>
    </row>
    <row r="1171" spans="1:10" s="2" customFormat="1" ht="45" customHeight="1">
      <c r="A1171" s="18">
        <v>1165</v>
      </c>
      <c r="B1171" s="50" t="s">
        <v>3219</v>
      </c>
      <c r="C1171" s="50" t="s">
        <v>3618</v>
      </c>
      <c r="D1171" s="41" t="s">
        <v>3620</v>
      </c>
      <c r="E1171" s="13" t="s">
        <v>3516</v>
      </c>
      <c r="F1171" s="38" t="s">
        <v>3024</v>
      </c>
      <c r="G1171" s="16" t="s">
        <v>3621</v>
      </c>
      <c r="H1171" s="14">
        <v>27.78</v>
      </c>
      <c r="I1171" s="23">
        <v>30</v>
      </c>
      <c r="J1171" s="27" t="s">
        <v>710</v>
      </c>
    </row>
    <row r="1172" spans="1:10" s="2" customFormat="1" ht="45" customHeight="1">
      <c r="A1172" s="18">
        <v>1166</v>
      </c>
      <c r="B1172" s="50" t="s">
        <v>3622</v>
      </c>
      <c r="C1172" s="50" t="s">
        <v>3623</v>
      </c>
      <c r="D1172" s="41" t="s">
        <v>3624</v>
      </c>
      <c r="E1172" s="13" t="s">
        <v>3516</v>
      </c>
      <c r="F1172" s="38" t="s">
        <v>2496</v>
      </c>
      <c r="G1172" s="16" t="s">
        <v>3621</v>
      </c>
      <c r="H1172" s="14">
        <v>37.799999999999997</v>
      </c>
      <c r="I1172" s="23">
        <v>46.49</v>
      </c>
      <c r="J1172" s="27" t="s">
        <v>710</v>
      </c>
    </row>
    <row r="1173" spans="1:10" s="2" customFormat="1" ht="45" customHeight="1">
      <c r="A1173" s="18">
        <v>1167</v>
      </c>
      <c r="B1173" s="50" t="s">
        <v>3625</v>
      </c>
      <c r="C1173" s="50" t="s">
        <v>3626</v>
      </c>
      <c r="D1173" s="41" t="s">
        <v>675</v>
      </c>
      <c r="E1173" s="13" t="s">
        <v>3621</v>
      </c>
      <c r="F1173" s="38" t="s">
        <v>3627</v>
      </c>
      <c r="G1173" s="16" t="s">
        <v>3621</v>
      </c>
      <c r="H1173" s="14">
        <v>519.66999999999996</v>
      </c>
      <c r="I1173" s="23">
        <v>639.20000000000005</v>
      </c>
      <c r="J1173" s="27" t="s">
        <v>698</v>
      </c>
    </row>
    <row r="1174" spans="1:10" s="2" customFormat="1" ht="45" customHeight="1">
      <c r="A1174" s="18">
        <v>1168</v>
      </c>
      <c r="B1174" s="50" t="s">
        <v>3215</v>
      </c>
      <c r="C1174" s="50" t="s">
        <v>3628</v>
      </c>
      <c r="D1174" s="41" t="s">
        <v>675</v>
      </c>
      <c r="E1174" s="13"/>
      <c r="F1174" s="38" t="s">
        <v>3629</v>
      </c>
      <c r="G1174" s="16" t="s">
        <v>3553</v>
      </c>
      <c r="H1174" s="14">
        <v>931.5</v>
      </c>
      <c r="I1174" s="23">
        <v>1006.02</v>
      </c>
      <c r="J1174" s="27" t="s">
        <v>678</v>
      </c>
    </row>
    <row r="1175" spans="1:10" s="2" customFormat="1" ht="45" customHeight="1">
      <c r="A1175" s="18">
        <v>1169</v>
      </c>
      <c r="B1175" s="50" t="s">
        <v>778</v>
      </c>
      <c r="C1175" s="50" t="s">
        <v>3085</v>
      </c>
      <c r="D1175" s="41" t="s">
        <v>675</v>
      </c>
      <c r="E1175" s="13"/>
      <c r="F1175" s="38" t="s">
        <v>3630</v>
      </c>
      <c r="G1175" s="16" t="s">
        <v>3631</v>
      </c>
      <c r="H1175" s="14">
        <v>192.75</v>
      </c>
      <c r="I1175" s="23">
        <v>237.08</v>
      </c>
      <c r="J1175" s="27" t="s">
        <v>678</v>
      </c>
    </row>
    <row r="1176" spans="1:10" s="2" customFormat="1" ht="45" customHeight="1">
      <c r="A1176" s="18">
        <v>1170</v>
      </c>
      <c r="B1176" s="50" t="s">
        <v>3283</v>
      </c>
      <c r="C1176" s="50" t="s">
        <v>3632</v>
      </c>
      <c r="D1176" s="41" t="s">
        <v>3633</v>
      </c>
      <c r="E1176" s="13" t="s">
        <v>3425</v>
      </c>
      <c r="F1176" s="38" t="s">
        <v>3634</v>
      </c>
      <c r="G1176" s="16" t="s">
        <v>3635</v>
      </c>
      <c r="H1176" s="14">
        <v>146.36000000000001</v>
      </c>
      <c r="I1176" s="23">
        <v>180.02</v>
      </c>
      <c r="J1176" s="27" t="s">
        <v>710</v>
      </c>
    </row>
    <row r="1177" spans="1:10" s="2" customFormat="1" ht="45" customHeight="1">
      <c r="A1177" s="18">
        <v>1171</v>
      </c>
      <c r="B1177" s="50" t="s">
        <v>3283</v>
      </c>
      <c r="C1177" s="50" t="s">
        <v>3636</v>
      </c>
      <c r="D1177" s="41" t="s">
        <v>3637</v>
      </c>
      <c r="E1177" s="13" t="s">
        <v>3425</v>
      </c>
      <c r="F1177" s="38" t="s">
        <v>3638</v>
      </c>
      <c r="G1177" s="16" t="s">
        <v>3635</v>
      </c>
      <c r="H1177" s="14">
        <v>479.67</v>
      </c>
      <c r="I1177" s="23">
        <v>590</v>
      </c>
      <c r="J1177" s="27" t="s">
        <v>710</v>
      </c>
    </row>
    <row r="1178" spans="1:10" s="2" customFormat="1" ht="45" customHeight="1">
      <c r="A1178" s="18">
        <v>1172</v>
      </c>
      <c r="B1178" s="50" t="s">
        <v>3639</v>
      </c>
      <c r="C1178" s="50" t="s">
        <v>3640</v>
      </c>
      <c r="D1178" s="41" t="s">
        <v>3641</v>
      </c>
      <c r="E1178" s="13" t="s">
        <v>3335</v>
      </c>
      <c r="F1178" s="38" t="s">
        <v>808</v>
      </c>
      <c r="G1178" s="16" t="s">
        <v>3516</v>
      </c>
      <c r="H1178" s="14">
        <v>250</v>
      </c>
      <c r="I1178" s="23">
        <v>250</v>
      </c>
      <c r="J1178" s="27" t="s">
        <v>710</v>
      </c>
    </row>
    <row r="1179" spans="1:10" s="2" customFormat="1" ht="45" customHeight="1">
      <c r="A1179" s="18">
        <v>1173</v>
      </c>
      <c r="B1179" s="50" t="s">
        <v>851</v>
      </c>
      <c r="C1179" s="50" t="s">
        <v>3642</v>
      </c>
      <c r="D1179" s="41" t="s">
        <v>3643</v>
      </c>
      <c r="E1179" s="13" t="s">
        <v>3644</v>
      </c>
      <c r="F1179" s="38" t="s">
        <v>3645</v>
      </c>
      <c r="G1179" s="16" t="s">
        <v>3553</v>
      </c>
      <c r="H1179" s="14">
        <v>438.87</v>
      </c>
      <c r="I1179" s="23">
        <v>539.80999999999995</v>
      </c>
      <c r="J1179" s="27" t="s">
        <v>678</v>
      </c>
    </row>
    <row r="1180" spans="1:10" s="2" customFormat="1" ht="45" customHeight="1">
      <c r="A1180" s="18">
        <v>1174</v>
      </c>
      <c r="B1180" s="50" t="s">
        <v>1336</v>
      </c>
      <c r="C1180" s="50" t="s">
        <v>3646</v>
      </c>
      <c r="D1180" s="41" t="s">
        <v>939</v>
      </c>
      <c r="E1180" s="13"/>
      <c r="F1180" s="38" t="s">
        <v>3647</v>
      </c>
      <c r="G1180" s="16" t="s">
        <v>3553</v>
      </c>
      <c r="H1180" s="14">
        <v>297.60000000000002</v>
      </c>
      <c r="I1180" s="23">
        <v>366.05</v>
      </c>
      <c r="J1180" s="27" t="s">
        <v>678</v>
      </c>
    </row>
    <row r="1181" spans="1:10" s="2" customFormat="1" ht="45" customHeight="1">
      <c r="A1181" s="18">
        <v>1175</v>
      </c>
      <c r="B1181" s="50" t="s">
        <v>774</v>
      </c>
      <c r="C1181" s="50" t="s">
        <v>3648</v>
      </c>
      <c r="D1181" s="41" t="s">
        <v>675</v>
      </c>
      <c r="E1181" s="13"/>
      <c r="F1181" s="38" t="s">
        <v>3649</v>
      </c>
      <c r="G1181" s="16" t="s">
        <v>3650</v>
      </c>
      <c r="H1181" s="14">
        <v>1748.86</v>
      </c>
      <c r="I1181" s="23">
        <v>2142.42</v>
      </c>
      <c r="J1181" s="27" t="s">
        <v>76</v>
      </c>
    </row>
    <row r="1182" spans="1:10" s="2" customFormat="1" ht="45" customHeight="1">
      <c r="A1182" s="18">
        <v>1176</v>
      </c>
      <c r="B1182" s="50" t="s">
        <v>3651</v>
      </c>
      <c r="C1182" s="50" t="s">
        <v>3652</v>
      </c>
      <c r="D1182" s="41" t="s">
        <v>675</v>
      </c>
      <c r="E1182" s="13"/>
      <c r="F1182" s="38" t="s">
        <v>3653</v>
      </c>
      <c r="G1182" s="16" t="s">
        <v>3516</v>
      </c>
      <c r="H1182" s="14">
        <v>87.4</v>
      </c>
      <c r="I1182" s="23">
        <v>91.78</v>
      </c>
      <c r="J1182" s="27" t="s">
        <v>76</v>
      </c>
    </row>
    <row r="1183" spans="1:10" s="2" customFormat="1" ht="45" customHeight="1">
      <c r="A1183" s="18">
        <v>1177</v>
      </c>
      <c r="B1183" s="50" t="s">
        <v>406</v>
      </c>
      <c r="C1183" s="50" t="s">
        <v>3654</v>
      </c>
      <c r="D1183" s="41" t="s">
        <v>3655</v>
      </c>
      <c r="E1183" s="13" t="s">
        <v>3425</v>
      </c>
      <c r="F1183" s="38" t="s">
        <v>3656</v>
      </c>
      <c r="G1183" s="16" t="s">
        <v>3608</v>
      </c>
      <c r="H1183" s="14">
        <v>813.01</v>
      </c>
      <c r="I1183" s="23">
        <v>1000</v>
      </c>
      <c r="J1183" s="27" t="s">
        <v>698</v>
      </c>
    </row>
    <row r="1184" spans="1:10" s="2" customFormat="1" ht="45" customHeight="1">
      <c r="A1184" s="18">
        <v>1178</v>
      </c>
      <c r="B1184" s="50" t="s">
        <v>3657</v>
      </c>
      <c r="C1184" s="50" t="s">
        <v>3658</v>
      </c>
      <c r="D1184" s="41" t="s">
        <v>3659</v>
      </c>
      <c r="E1184" s="13" t="s">
        <v>3425</v>
      </c>
      <c r="F1184" s="38" t="s">
        <v>3660</v>
      </c>
      <c r="G1184" s="16" t="s">
        <v>3621</v>
      </c>
      <c r="H1184" s="14">
        <v>3378.86</v>
      </c>
      <c r="I1184" s="23">
        <v>4156</v>
      </c>
      <c r="J1184" s="27" t="s">
        <v>698</v>
      </c>
    </row>
    <row r="1185" spans="1:10" s="2" customFormat="1" ht="45" customHeight="1">
      <c r="A1185" s="18">
        <v>1179</v>
      </c>
      <c r="B1185" s="50" t="s">
        <v>3657</v>
      </c>
      <c r="C1185" s="50" t="s">
        <v>3662</v>
      </c>
      <c r="D1185" s="41" t="s">
        <v>3659</v>
      </c>
      <c r="E1185" s="13" t="s">
        <v>3425</v>
      </c>
      <c r="F1185" s="38" t="s">
        <v>3661</v>
      </c>
      <c r="G1185" s="16" t="s">
        <v>3621</v>
      </c>
      <c r="H1185" s="14">
        <v>469.11</v>
      </c>
      <c r="I1185" s="23">
        <v>577</v>
      </c>
      <c r="J1185" s="27" t="s">
        <v>698</v>
      </c>
    </row>
    <row r="1186" spans="1:10" s="2" customFormat="1" ht="45" customHeight="1">
      <c r="A1186" s="18">
        <v>1180</v>
      </c>
      <c r="B1186" s="50" t="s">
        <v>3663</v>
      </c>
      <c r="C1186" s="50" t="s">
        <v>3664</v>
      </c>
      <c r="D1186" s="41" t="s">
        <v>3665</v>
      </c>
      <c r="E1186" s="13" t="s">
        <v>3425</v>
      </c>
      <c r="F1186" s="38" t="s">
        <v>3666</v>
      </c>
      <c r="G1186" s="16" t="s">
        <v>3635</v>
      </c>
      <c r="H1186" s="14">
        <v>3679.55</v>
      </c>
      <c r="I1186" s="23">
        <v>4525.8500000000004</v>
      </c>
      <c r="J1186" s="27" t="s">
        <v>698</v>
      </c>
    </row>
    <row r="1187" spans="1:10" s="2" customFormat="1" ht="45" customHeight="1">
      <c r="A1187" s="18">
        <v>1181</v>
      </c>
      <c r="B1187" s="50" t="s">
        <v>485</v>
      </c>
      <c r="C1187" s="50" t="s">
        <v>1986</v>
      </c>
      <c r="D1187" s="41" t="s">
        <v>675</v>
      </c>
      <c r="E1187" s="13"/>
      <c r="F1187" s="38" t="s">
        <v>3667</v>
      </c>
      <c r="G1187" s="16" t="s">
        <v>3668</v>
      </c>
      <c r="H1187" s="14">
        <v>54.31</v>
      </c>
      <c r="I1187" s="23">
        <v>66.8</v>
      </c>
      <c r="J1187" s="27" t="s">
        <v>678</v>
      </c>
    </row>
    <row r="1188" spans="1:10" s="2" customFormat="1" ht="45" customHeight="1">
      <c r="A1188" s="18">
        <v>1182</v>
      </c>
      <c r="B1188" s="50" t="s">
        <v>789</v>
      </c>
      <c r="C1188" s="50" t="s">
        <v>3669</v>
      </c>
      <c r="D1188" s="41" t="s">
        <v>1575</v>
      </c>
      <c r="E1188" s="13" t="s">
        <v>1576</v>
      </c>
      <c r="F1188" s="38" t="s">
        <v>3670</v>
      </c>
      <c r="G1188" s="16" t="s">
        <v>3553</v>
      </c>
      <c r="H1188" s="14">
        <v>17568.54</v>
      </c>
      <c r="I1188" s="23">
        <v>18975.41</v>
      </c>
      <c r="J1188" s="27" t="s">
        <v>678</v>
      </c>
    </row>
    <row r="1189" spans="1:10" s="2" customFormat="1" ht="45" customHeight="1">
      <c r="A1189" s="18">
        <v>1183</v>
      </c>
      <c r="B1189" s="50" t="s">
        <v>2181</v>
      </c>
      <c r="C1189" s="26" t="s">
        <v>3675</v>
      </c>
      <c r="D1189" s="41" t="s">
        <v>675</v>
      </c>
      <c r="E1189" s="13"/>
      <c r="F1189" s="38" t="s">
        <v>3671</v>
      </c>
      <c r="G1189" s="16" t="s">
        <v>3621</v>
      </c>
      <c r="H1189" s="14">
        <v>9.8800000000000008</v>
      </c>
      <c r="I1189" s="23">
        <v>9.8800000000000008</v>
      </c>
      <c r="J1189" s="27" t="s">
        <v>76</v>
      </c>
    </row>
    <row r="1190" spans="1:10" s="2" customFormat="1" ht="45" customHeight="1">
      <c r="A1190" s="18">
        <v>1184</v>
      </c>
      <c r="B1190" s="50" t="s">
        <v>3673</v>
      </c>
      <c r="C1190" s="26" t="s">
        <v>3674</v>
      </c>
      <c r="D1190" s="41" t="s">
        <v>675</v>
      </c>
      <c r="E1190" s="13"/>
      <c r="F1190" s="38" t="s">
        <v>3672</v>
      </c>
      <c r="G1190" s="16" t="s">
        <v>3635</v>
      </c>
      <c r="H1190" s="14">
        <v>141.69999999999999</v>
      </c>
      <c r="I1190" s="23">
        <v>141.69999999999999</v>
      </c>
      <c r="J1190" s="27" t="s">
        <v>76</v>
      </c>
    </row>
    <row r="1191" spans="1:10" s="2" customFormat="1" ht="45" customHeight="1">
      <c r="A1191" s="18">
        <v>1185</v>
      </c>
      <c r="B1191" s="50" t="s">
        <v>3676</v>
      </c>
      <c r="C1191" s="50" t="s">
        <v>3677</v>
      </c>
      <c r="D1191" s="41" t="s">
        <v>675</v>
      </c>
      <c r="E1191" s="13"/>
      <c r="F1191" s="38" t="s">
        <v>3678</v>
      </c>
      <c r="G1191" s="16" t="s">
        <v>3679</v>
      </c>
      <c r="H1191" s="14">
        <v>345.71</v>
      </c>
      <c r="I1191" s="23">
        <v>363</v>
      </c>
      <c r="J1191" s="27" t="s">
        <v>76</v>
      </c>
    </row>
    <row r="1192" spans="1:10" s="2" customFormat="1" ht="45" customHeight="1">
      <c r="A1192" s="18">
        <v>1186</v>
      </c>
      <c r="B1192" s="50" t="s">
        <v>3680</v>
      </c>
      <c r="C1192" s="50" t="s">
        <v>3681</v>
      </c>
      <c r="D1192" s="41" t="s">
        <v>1317</v>
      </c>
      <c r="E1192" s="13" t="s">
        <v>2859</v>
      </c>
      <c r="F1192" s="38" t="s">
        <v>3682</v>
      </c>
      <c r="G1192" s="16" t="s">
        <v>3608</v>
      </c>
      <c r="H1192" s="14">
        <v>1630</v>
      </c>
      <c r="I1192" s="23">
        <v>1630</v>
      </c>
      <c r="J1192" s="27" t="s">
        <v>988</v>
      </c>
    </row>
    <row r="1193" spans="1:10" s="2" customFormat="1" ht="45" customHeight="1">
      <c r="A1193" s="18">
        <v>1187</v>
      </c>
      <c r="B1193" s="50" t="s">
        <v>3422</v>
      </c>
      <c r="C1193" s="50" t="s">
        <v>3683</v>
      </c>
      <c r="D1193" s="41" t="s">
        <v>3684</v>
      </c>
      <c r="E1193" s="13" t="s">
        <v>3516</v>
      </c>
      <c r="F1193" s="38" t="s">
        <v>3685</v>
      </c>
      <c r="G1193" s="16" t="s">
        <v>3635</v>
      </c>
      <c r="H1193" s="14">
        <v>107.45</v>
      </c>
      <c r="I1193" s="23">
        <v>132.16</v>
      </c>
      <c r="J1193" s="27" t="s">
        <v>710</v>
      </c>
    </row>
    <row r="1194" spans="1:10" s="2" customFormat="1" ht="45" customHeight="1">
      <c r="A1194" s="18">
        <v>1188</v>
      </c>
      <c r="B1194" s="50" t="s">
        <v>3686</v>
      </c>
      <c r="C1194" s="50" t="s">
        <v>3687</v>
      </c>
      <c r="D1194" s="41" t="s">
        <v>3688</v>
      </c>
      <c r="E1194" s="13" t="s">
        <v>3516</v>
      </c>
      <c r="F1194" s="38" t="s">
        <v>3689</v>
      </c>
      <c r="G1194" s="16" t="s">
        <v>3690</v>
      </c>
      <c r="H1194" s="14">
        <v>626.02</v>
      </c>
      <c r="I1194" s="23">
        <v>770</v>
      </c>
      <c r="J1194" s="27" t="s">
        <v>710</v>
      </c>
    </row>
    <row r="1195" spans="1:10" s="2" customFormat="1" ht="45" customHeight="1">
      <c r="A1195" s="18">
        <v>1189</v>
      </c>
      <c r="B1195" s="50" t="s">
        <v>1154</v>
      </c>
      <c r="C1195" s="50" t="s">
        <v>3691</v>
      </c>
      <c r="D1195" s="41" t="s">
        <v>1485</v>
      </c>
      <c r="E1195" s="13"/>
      <c r="F1195" s="38" t="s">
        <v>3692</v>
      </c>
      <c r="G1195" s="16" t="s">
        <v>3679</v>
      </c>
      <c r="H1195" s="14">
        <v>1971.11</v>
      </c>
      <c r="I1195" s="23">
        <v>2424.4699999999998</v>
      </c>
      <c r="J1195" s="27" t="s">
        <v>710</v>
      </c>
    </row>
    <row r="1196" spans="1:10" s="2" customFormat="1" ht="45" customHeight="1">
      <c r="A1196" s="18">
        <v>1190</v>
      </c>
      <c r="B1196" s="50" t="s">
        <v>1154</v>
      </c>
      <c r="C1196" s="50" t="s">
        <v>3693</v>
      </c>
      <c r="D1196" s="41" t="s">
        <v>1485</v>
      </c>
      <c r="E1196" s="13"/>
      <c r="F1196" s="38" t="s">
        <v>3694</v>
      </c>
      <c r="G1196" s="16" t="s">
        <v>3575</v>
      </c>
      <c r="H1196" s="14">
        <v>122.37</v>
      </c>
      <c r="I1196" s="23">
        <v>150.52000000000001</v>
      </c>
      <c r="J1196" s="27" t="s">
        <v>710</v>
      </c>
    </row>
    <row r="1197" spans="1:10" s="2" customFormat="1" ht="45" customHeight="1">
      <c r="A1197" s="18">
        <v>1191</v>
      </c>
      <c r="B1197" s="50" t="s">
        <v>1154</v>
      </c>
      <c r="C1197" s="50" t="s">
        <v>3695</v>
      </c>
      <c r="D1197" s="41" t="s">
        <v>1485</v>
      </c>
      <c r="E1197" s="13"/>
      <c r="F1197" s="38" t="s">
        <v>3696</v>
      </c>
      <c r="G1197" s="16" t="s">
        <v>3679</v>
      </c>
      <c r="H1197" s="14">
        <v>172.46</v>
      </c>
      <c r="I1197" s="23">
        <v>212.13</v>
      </c>
      <c r="J1197" s="27" t="s">
        <v>710</v>
      </c>
    </row>
    <row r="1198" spans="1:10" s="2" customFormat="1" ht="45" customHeight="1">
      <c r="A1198" s="18">
        <v>1192</v>
      </c>
      <c r="B1198" s="50" t="s">
        <v>3283</v>
      </c>
      <c r="C1198" s="50" t="s">
        <v>3701</v>
      </c>
      <c r="D1198" s="41" t="s">
        <v>3697</v>
      </c>
      <c r="E1198" s="13" t="s">
        <v>3516</v>
      </c>
      <c r="F1198" s="38" t="s">
        <v>3698</v>
      </c>
      <c r="G1198" s="16" t="s">
        <v>3650</v>
      </c>
      <c r="H1198" s="14">
        <v>78.86</v>
      </c>
      <c r="I1198" s="23">
        <v>97</v>
      </c>
      <c r="J1198" s="27" t="s">
        <v>710</v>
      </c>
    </row>
    <row r="1199" spans="1:10" s="2" customFormat="1" ht="45" customHeight="1">
      <c r="A1199" s="18">
        <v>1193</v>
      </c>
      <c r="B1199" s="50" t="s">
        <v>3699</v>
      </c>
      <c r="C1199" s="50" t="s">
        <v>3700</v>
      </c>
      <c r="D1199" s="41" t="s">
        <v>3702</v>
      </c>
      <c r="E1199" s="13" t="s">
        <v>3516</v>
      </c>
      <c r="F1199" s="38" t="s">
        <v>1761</v>
      </c>
      <c r="G1199" s="16" t="s">
        <v>3635</v>
      </c>
      <c r="H1199" s="14">
        <v>449</v>
      </c>
      <c r="I1199" s="23">
        <v>449</v>
      </c>
      <c r="J1199" s="27" t="s">
        <v>710</v>
      </c>
    </row>
    <row r="1200" spans="1:10" s="2" customFormat="1" ht="45" customHeight="1">
      <c r="A1200" s="18">
        <v>1194</v>
      </c>
      <c r="B1200" s="50" t="s">
        <v>2151</v>
      </c>
      <c r="C1200" s="50" t="s">
        <v>3703</v>
      </c>
      <c r="D1200" s="41" t="s">
        <v>3704</v>
      </c>
      <c r="E1200" s="13" t="s">
        <v>3123</v>
      </c>
      <c r="F1200" s="38" t="s">
        <v>3705</v>
      </c>
      <c r="G1200" s="16" t="s">
        <v>3621</v>
      </c>
      <c r="H1200" s="14">
        <v>778</v>
      </c>
      <c r="I1200" s="23">
        <v>840.24</v>
      </c>
      <c r="J1200" s="27" t="s">
        <v>982</v>
      </c>
    </row>
    <row r="1201" spans="1:10" s="2" customFormat="1" ht="45" customHeight="1">
      <c r="A1201" s="18">
        <v>1195</v>
      </c>
      <c r="B1201" s="50" t="s">
        <v>485</v>
      </c>
      <c r="C1201" s="50" t="s">
        <v>3706</v>
      </c>
      <c r="D1201" s="41" t="s">
        <v>675</v>
      </c>
      <c r="E1201" s="13"/>
      <c r="F1201" s="38" t="s">
        <v>3707</v>
      </c>
      <c r="G1201" s="16" t="s">
        <v>3690</v>
      </c>
      <c r="H1201" s="14">
        <v>82.89</v>
      </c>
      <c r="I1201" s="23">
        <f>H1201*1.23</f>
        <v>101.9547</v>
      </c>
      <c r="J1201" s="27" t="s">
        <v>698</v>
      </c>
    </row>
    <row r="1202" spans="1:10" s="2" customFormat="1" ht="45" customHeight="1">
      <c r="A1202" s="18">
        <v>1196</v>
      </c>
      <c r="B1202" s="50" t="s">
        <v>571</v>
      </c>
      <c r="C1202" s="50" t="s">
        <v>3708</v>
      </c>
      <c r="D1202" s="41" t="s">
        <v>3709</v>
      </c>
      <c r="E1202" s="13" t="s">
        <v>3710</v>
      </c>
      <c r="F1202" s="38" t="s">
        <v>3711</v>
      </c>
      <c r="G1202" s="16" t="s">
        <v>3710</v>
      </c>
      <c r="H1202" s="14">
        <v>849.18</v>
      </c>
      <c r="I1202" s="23">
        <v>1044.49</v>
      </c>
      <c r="J1202" s="27" t="s">
        <v>678</v>
      </c>
    </row>
    <row r="1203" spans="1:10" s="2" customFormat="1" ht="45" customHeight="1">
      <c r="A1203" s="18">
        <v>1197</v>
      </c>
      <c r="B1203" s="50" t="s">
        <v>789</v>
      </c>
      <c r="C1203" s="50" t="s">
        <v>3712</v>
      </c>
      <c r="D1203" s="41" t="s">
        <v>791</v>
      </c>
      <c r="E1203" s="13"/>
      <c r="F1203" s="38" t="s">
        <v>3713</v>
      </c>
      <c r="G1203" s="16" t="s">
        <v>3710</v>
      </c>
      <c r="H1203" s="14">
        <v>158.9</v>
      </c>
      <c r="I1203" s="23">
        <v>171.61</v>
      </c>
      <c r="J1203" s="27" t="s">
        <v>678</v>
      </c>
    </row>
    <row r="1204" spans="1:10" s="2" customFormat="1" ht="45" customHeight="1">
      <c r="A1204" s="18">
        <v>1198</v>
      </c>
      <c r="B1204" s="50" t="s">
        <v>1083</v>
      </c>
      <c r="C1204" s="50" t="s">
        <v>3714</v>
      </c>
      <c r="D1204" s="41" t="s">
        <v>1085</v>
      </c>
      <c r="E1204" s="13" t="s">
        <v>1086</v>
      </c>
      <c r="F1204" s="38" t="s">
        <v>3715</v>
      </c>
      <c r="G1204" s="16" t="s">
        <v>3583</v>
      </c>
      <c r="H1204" s="14">
        <v>3957.8</v>
      </c>
      <c r="I1204" s="23">
        <v>3957.8</v>
      </c>
      <c r="J1204" s="27" t="s">
        <v>678</v>
      </c>
    </row>
    <row r="1205" spans="1:10" s="2" customFormat="1" ht="45" customHeight="1">
      <c r="A1205" s="18">
        <v>1199</v>
      </c>
      <c r="B1205" s="50" t="s">
        <v>1082</v>
      </c>
      <c r="C1205" s="50" t="s">
        <v>3716</v>
      </c>
      <c r="D1205" s="41" t="s">
        <v>703</v>
      </c>
      <c r="E1205" s="13" t="s">
        <v>704</v>
      </c>
      <c r="F1205" s="38" t="s">
        <v>3717</v>
      </c>
      <c r="G1205" s="16" t="s">
        <v>3668</v>
      </c>
      <c r="H1205" s="14">
        <v>322.58</v>
      </c>
      <c r="I1205" s="23">
        <v>396.77</v>
      </c>
      <c r="J1205" s="27" t="s">
        <v>678</v>
      </c>
    </row>
    <row r="1206" spans="1:10" s="2" customFormat="1" ht="45" customHeight="1">
      <c r="A1206" s="18">
        <v>1200</v>
      </c>
      <c r="B1206" s="111" t="s">
        <v>2223</v>
      </c>
      <c r="C1206" s="112" t="s">
        <v>2068</v>
      </c>
      <c r="D1206" s="140" t="s">
        <v>2069</v>
      </c>
      <c r="E1206" s="13"/>
      <c r="F1206" s="38" t="s">
        <v>3012</v>
      </c>
      <c r="G1206" s="16" t="s">
        <v>3718</v>
      </c>
      <c r="H1206" s="14">
        <v>250</v>
      </c>
      <c r="I1206" s="23">
        <v>250</v>
      </c>
      <c r="J1206" s="26" t="s">
        <v>907</v>
      </c>
    </row>
    <row r="1207" spans="1:10" s="2" customFormat="1" ht="45" customHeight="1">
      <c r="A1207" s="18">
        <v>1201</v>
      </c>
      <c r="B1207" s="50" t="s">
        <v>3422</v>
      </c>
      <c r="C1207" s="50" t="s">
        <v>3719</v>
      </c>
      <c r="D1207" s="41" t="s">
        <v>3720</v>
      </c>
      <c r="E1207" s="13" t="s">
        <v>3516</v>
      </c>
      <c r="F1207" s="38" t="s">
        <v>3721</v>
      </c>
      <c r="G1207" s="16" t="s">
        <v>3722</v>
      </c>
      <c r="H1207" s="14">
        <v>149.6</v>
      </c>
      <c r="I1207" s="23">
        <v>184</v>
      </c>
      <c r="J1207" s="27" t="s">
        <v>710</v>
      </c>
    </row>
    <row r="1208" spans="1:10" s="2" customFormat="1" ht="45" customHeight="1">
      <c r="A1208" s="18">
        <v>1202</v>
      </c>
      <c r="B1208" s="50" t="s">
        <v>2322</v>
      </c>
      <c r="C1208" s="50" t="s">
        <v>3723</v>
      </c>
      <c r="D1208" s="41" t="s">
        <v>3724</v>
      </c>
      <c r="E1208" s="13" t="s">
        <v>3249</v>
      </c>
      <c r="F1208" s="38" t="s">
        <v>1769</v>
      </c>
      <c r="G1208" s="16" t="s">
        <v>3650</v>
      </c>
      <c r="H1208" s="14">
        <v>4050</v>
      </c>
      <c r="I1208" s="23">
        <v>4981.5</v>
      </c>
      <c r="J1208" s="27" t="s">
        <v>710</v>
      </c>
    </row>
    <row r="1209" spans="1:10" s="2" customFormat="1" ht="45" customHeight="1">
      <c r="A1209" s="18">
        <v>1203</v>
      </c>
      <c r="B1209" s="50" t="s">
        <v>3725</v>
      </c>
      <c r="C1209" s="50" t="s">
        <v>3726</v>
      </c>
      <c r="D1209" s="41" t="s">
        <v>3727</v>
      </c>
      <c r="E1209" s="13" t="s">
        <v>3690</v>
      </c>
      <c r="F1209" s="38" t="s">
        <v>3728</v>
      </c>
      <c r="G1209" s="16" t="s">
        <v>3729</v>
      </c>
      <c r="H1209" s="14">
        <v>13000</v>
      </c>
      <c r="I1209" s="23">
        <v>13000</v>
      </c>
      <c r="J1209" s="27" t="s">
        <v>710</v>
      </c>
    </row>
    <row r="1210" spans="1:10" s="2" customFormat="1" ht="45" customHeight="1">
      <c r="A1210" s="18">
        <v>1204</v>
      </c>
      <c r="B1210" s="50" t="s">
        <v>674</v>
      </c>
      <c r="C1210" s="50" t="s">
        <v>679</v>
      </c>
      <c r="D1210" s="41" t="s">
        <v>675</v>
      </c>
      <c r="E1210" s="13"/>
      <c r="F1210" s="38" t="s">
        <v>3730</v>
      </c>
      <c r="G1210" s="16" t="s">
        <v>3731</v>
      </c>
      <c r="H1210" s="14">
        <v>246.87</v>
      </c>
      <c r="I1210" s="23">
        <v>303.64999999999998</v>
      </c>
      <c r="J1210" s="27" t="s">
        <v>678</v>
      </c>
    </row>
    <row r="1211" spans="1:10" s="2" customFormat="1" ht="73.5" customHeight="1">
      <c r="A1211" s="18">
        <v>1205</v>
      </c>
      <c r="B1211" s="50" t="s">
        <v>789</v>
      </c>
      <c r="C1211" s="50" t="s">
        <v>3732</v>
      </c>
      <c r="D1211" s="41" t="s">
        <v>791</v>
      </c>
      <c r="E1211" s="13"/>
      <c r="F1211" s="38" t="s">
        <v>3733</v>
      </c>
      <c r="G1211" s="16" t="s">
        <v>3734</v>
      </c>
      <c r="H1211" s="14">
        <v>85.4</v>
      </c>
      <c r="I1211" s="23">
        <v>92.23</v>
      </c>
      <c r="J1211" s="27" t="s">
        <v>678</v>
      </c>
    </row>
    <row r="1212" spans="1:10" s="2" customFormat="1" ht="45" customHeight="1">
      <c r="A1212" s="18">
        <v>1206</v>
      </c>
      <c r="B1212" s="50" t="s">
        <v>846</v>
      </c>
      <c r="C1212" s="50" t="s">
        <v>3735</v>
      </c>
      <c r="D1212" s="41" t="s">
        <v>848</v>
      </c>
      <c r="E1212" s="13" t="s">
        <v>849</v>
      </c>
      <c r="F1212" s="38" t="s">
        <v>3736</v>
      </c>
      <c r="G1212" s="16" t="s">
        <v>3731</v>
      </c>
      <c r="H1212" s="14">
        <v>2500</v>
      </c>
      <c r="I1212" s="23">
        <v>3075</v>
      </c>
      <c r="J1212" s="27" t="s">
        <v>678</v>
      </c>
    </row>
    <row r="1213" spans="1:10" s="2" customFormat="1" ht="45" customHeight="1">
      <c r="A1213" s="18">
        <v>1207</v>
      </c>
      <c r="B1213" s="50" t="s">
        <v>1109</v>
      </c>
      <c r="C1213" s="50" t="s">
        <v>3737</v>
      </c>
      <c r="D1213" s="41" t="s">
        <v>1111</v>
      </c>
      <c r="E1213" s="13"/>
      <c r="F1213" s="38" t="s">
        <v>3738</v>
      </c>
      <c r="G1213" s="16" t="s">
        <v>3553</v>
      </c>
      <c r="H1213" s="14">
        <v>2077.5</v>
      </c>
      <c r="I1213" s="23">
        <v>2555.33</v>
      </c>
      <c r="J1213" s="27" t="s">
        <v>678</v>
      </c>
    </row>
    <row r="1214" spans="1:10" s="2" customFormat="1" ht="52.5" customHeight="1">
      <c r="A1214" s="18">
        <v>1208</v>
      </c>
      <c r="B1214" s="50" t="s">
        <v>2571</v>
      </c>
      <c r="C1214" s="50" t="s">
        <v>2572</v>
      </c>
      <c r="D1214" s="41" t="s">
        <v>675</v>
      </c>
      <c r="E1214" s="13"/>
      <c r="F1214" s="38" t="s">
        <v>3739</v>
      </c>
      <c r="G1214" s="16" t="s">
        <v>3734</v>
      </c>
      <c r="H1214" s="14">
        <v>207</v>
      </c>
      <c r="I1214" s="23">
        <v>254.61</v>
      </c>
      <c r="J1214" s="27" t="s">
        <v>678</v>
      </c>
    </row>
    <row r="1215" spans="1:10" s="2" customFormat="1" ht="45" customHeight="1">
      <c r="A1215" s="18">
        <v>1209</v>
      </c>
      <c r="B1215" s="50" t="s">
        <v>2393</v>
      </c>
      <c r="C1215" s="50" t="s">
        <v>3740</v>
      </c>
      <c r="D1215" s="41" t="s">
        <v>3741</v>
      </c>
      <c r="E1215" s="13" t="s">
        <v>3516</v>
      </c>
      <c r="F1215" s="38" t="s">
        <v>3742</v>
      </c>
      <c r="G1215" s="16" t="s">
        <v>3650</v>
      </c>
      <c r="H1215" s="14">
        <v>52.03</v>
      </c>
      <c r="I1215" s="23">
        <v>64</v>
      </c>
      <c r="J1215" s="27" t="s">
        <v>710</v>
      </c>
    </row>
    <row r="1216" spans="1:10" s="2" customFormat="1" ht="45" customHeight="1">
      <c r="A1216" s="18">
        <v>1210</v>
      </c>
      <c r="B1216" s="50" t="s">
        <v>2393</v>
      </c>
      <c r="C1216" s="50" t="s">
        <v>3743</v>
      </c>
      <c r="D1216" s="41" t="s">
        <v>3744</v>
      </c>
      <c r="E1216" s="13" t="s">
        <v>3516</v>
      </c>
      <c r="F1216" s="38" t="s">
        <v>3745</v>
      </c>
      <c r="G1216" s="16" t="s">
        <v>3650</v>
      </c>
      <c r="H1216" s="14">
        <v>252.03</v>
      </c>
      <c r="I1216" s="23">
        <v>310</v>
      </c>
      <c r="J1216" s="27" t="s">
        <v>710</v>
      </c>
    </row>
    <row r="1217" spans="1:10" s="2" customFormat="1" ht="45" customHeight="1">
      <c r="A1217" s="18">
        <v>1211</v>
      </c>
      <c r="B1217" s="50" t="s">
        <v>2393</v>
      </c>
      <c r="C1217" s="50" t="s">
        <v>3746</v>
      </c>
      <c r="D1217" s="41" t="s">
        <v>3747</v>
      </c>
      <c r="E1217" s="13" t="s">
        <v>3516</v>
      </c>
      <c r="F1217" s="38" t="s">
        <v>3748</v>
      </c>
      <c r="G1217" s="16" t="s">
        <v>3650</v>
      </c>
      <c r="H1217" s="14">
        <v>91.06</v>
      </c>
      <c r="I1217" s="23">
        <v>112</v>
      </c>
      <c r="J1217" s="27" t="s">
        <v>710</v>
      </c>
    </row>
    <row r="1218" spans="1:10" s="2" customFormat="1" ht="45" customHeight="1">
      <c r="A1218" s="18">
        <v>1212</v>
      </c>
      <c r="B1218" s="50" t="s">
        <v>706</v>
      </c>
      <c r="C1218" s="50" t="s">
        <v>3749</v>
      </c>
      <c r="D1218" s="41" t="s">
        <v>3750</v>
      </c>
      <c r="E1218" s="13" t="s">
        <v>3516</v>
      </c>
      <c r="F1218" s="38" t="s">
        <v>3751</v>
      </c>
      <c r="G1218" s="16" t="s">
        <v>3752</v>
      </c>
      <c r="H1218" s="14">
        <v>77</v>
      </c>
      <c r="I1218" s="23">
        <v>83.16</v>
      </c>
      <c r="J1218" s="27" t="s">
        <v>710</v>
      </c>
    </row>
    <row r="1219" spans="1:10" s="2" customFormat="1" ht="45" customHeight="1">
      <c r="A1219" s="18">
        <v>1213</v>
      </c>
      <c r="B1219" s="50" t="s">
        <v>706</v>
      </c>
      <c r="C1219" s="50" t="s">
        <v>3753</v>
      </c>
      <c r="D1219" s="41" t="s">
        <v>3754</v>
      </c>
      <c r="E1219" s="13" t="s">
        <v>3690</v>
      </c>
      <c r="F1219" s="38" t="s">
        <v>3755</v>
      </c>
      <c r="G1219" s="16" t="s">
        <v>3756</v>
      </c>
      <c r="H1219" s="14">
        <v>79.67</v>
      </c>
      <c r="I1219" s="23">
        <v>98</v>
      </c>
      <c r="J1219" s="27" t="s">
        <v>710</v>
      </c>
    </row>
    <row r="1220" spans="1:10" s="2" customFormat="1" ht="45" customHeight="1">
      <c r="A1220" s="18">
        <v>1214</v>
      </c>
      <c r="B1220" s="50" t="s">
        <v>1154</v>
      </c>
      <c r="C1220" s="50" t="s">
        <v>3757</v>
      </c>
      <c r="D1220" s="41" t="s">
        <v>1172</v>
      </c>
      <c r="E1220" s="13"/>
      <c r="F1220" s="38" t="s">
        <v>3758</v>
      </c>
      <c r="G1220" s="16" t="s">
        <v>3650</v>
      </c>
      <c r="H1220" s="14">
        <v>3078.96</v>
      </c>
      <c r="I1220" s="23">
        <v>3787.12</v>
      </c>
      <c r="J1220" s="27" t="s">
        <v>710</v>
      </c>
    </row>
    <row r="1221" spans="1:10" s="2" customFormat="1" ht="45" customHeight="1">
      <c r="A1221" s="18">
        <v>1215</v>
      </c>
      <c r="B1221" s="50" t="s">
        <v>1165</v>
      </c>
      <c r="C1221" s="50" t="s">
        <v>3759</v>
      </c>
      <c r="D1221" s="41" t="s">
        <v>675</v>
      </c>
      <c r="E1221" s="13"/>
      <c r="F1221" s="38" t="s">
        <v>3760</v>
      </c>
      <c r="G1221" s="16" t="s">
        <v>3761</v>
      </c>
      <c r="H1221" s="14">
        <v>150</v>
      </c>
      <c r="I1221" s="23">
        <v>150</v>
      </c>
      <c r="J1221" s="27" t="s">
        <v>690</v>
      </c>
    </row>
    <row r="1222" spans="1:10" s="2" customFormat="1" ht="45" customHeight="1">
      <c r="A1222" s="18">
        <v>1216</v>
      </c>
      <c r="B1222" s="50" t="s">
        <v>3765</v>
      </c>
      <c r="C1222" s="50" t="s">
        <v>3762</v>
      </c>
      <c r="D1222" s="41" t="s">
        <v>848</v>
      </c>
      <c r="E1222" s="13" t="s">
        <v>3007</v>
      </c>
      <c r="F1222" s="38" t="s">
        <v>3763</v>
      </c>
      <c r="G1222" s="16" t="s">
        <v>3764</v>
      </c>
      <c r="H1222" s="14">
        <v>6995</v>
      </c>
      <c r="I1222" s="23">
        <v>8603.85</v>
      </c>
      <c r="J1222" s="27" t="s">
        <v>189</v>
      </c>
    </row>
    <row r="1223" spans="1:10" s="2" customFormat="1" ht="45" customHeight="1">
      <c r="A1223" s="18">
        <v>1217</v>
      </c>
      <c r="B1223" s="50" t="s">
        <v>1083</v>
      </c>
      <c r="C1223" s="50" t="s">
        <v>1411</v>
      </c>
      <c r="D1223" s="41" t="s">
        <v>3766</v>
      </c>
      <c r="E1223" s="13"/>
      <c r="F1223" s="38" t="s">
        <v>3767</v>
      </c>
      <c r="G1223" s="16" t="s">
        <v>3764</v>
      </c>
      <c r="H1223" s="14">
        <v>24.07</v>
      </c>
      <c r="I1223" s="23">
        <v>26</v>
      </c>
      <c r="J1223" s="27" t="s">
        <v>834</v>
      </c>
    </row>
    <row r="1224" spans="1:10" s="2" customFormat="1" ht="45" customHeight="1">
      <c r="A1224" s="18">
        <v>1218</v>
      </c>
      <c r="B1224" s="50" t="s">
        <v>3768</v>
      </c>
      <c r="C1224" s="50" t="s">
        <v>3769</v>
      </c>
      <c r="D1224" s="41" t="s">
        <v>3770</v>
      </c>
      <c r="E1224" s="13" t="s">
        <v>3690</v>
      </c>
      <c r="F1224" s="38" t="s">
        <v>3771</v>
      </c>
      <c r="G1224" s="16" t="s">
        <v>3764</v>
      </c>
      <c r="H1224" s="14">
        <v>300</v>
      </c>
      <c r="I1224" s="23">
        <v>369</v>
      </c>
      <c r="J1224" s="27" t="s">
        <v>982</v>
      </c>
    </row>
    <row r="1225" spans="1:10" s="2" customFormat="1" ht="45" customHeight="1">
      <c r="A1225" s="18">
        <v>1219</v>
      </c>
      <c r="B1225" s="50" t="s">
        <v>778</v>
      </c>
      <c r="C1225" s="50" t="s">
        <v>3085</v>
      </c>
      <c r="D1225" s="41" t="s">
        <v>675</v>
      </c>
      <c r="E1225" s="13"/>
      <c r="F1225" s="38" t="s">
        <v>3772</v>
      </c>
      <c r="G1225" s="16" t="s">
        <v>3773</v>
      </c>
      <c r="H1225" s="14">
        <v>318.83999999999997</v>
      </c>
      <c r="I1225" s="23">
        <v>392.17</v>
      </c>
      <c r="J1225" s="27" t="s">
        <v>678</v>
      </c>
    </row>
    <row r="1226" spans="1:10" s="2" customFormat="1" ht="45" customHeight="1">
      <c r="A1226" s="18">
        <v>1220</v>
      </c>
      <c r="B1226" s="50" t="s">
        <v>2186</v>
      </c>
      <c r="C1226" s="50" t="s">
        <v>3774</v>
      </c>
      <c r="D1226" s="41" t="s">
        <v>675</v>
      </c>
      <c r="E1226" s="13"/>
      <c r="F1226" s="38" t="s">
        <v>808</v>
      </c>
      <c r="G1226" s="16" t="s">
        <v>3775</v>
      </c>
      <c r="H1226" s="14">
        <v>100</v>
      </c>
      <c r="I1226" s="23">
        <v>100</v>
      </c>
      <c r="J1226" s="27" t="s">
        <v>678</v>
      </c>
    </row>
    <row r="1227" spans="1:10" s="2" customFormat="1" ht="45" customHeight="1">
      <c r="A1227" s="18">
        <v>1221</v>
      </c>
      <c r="B1227" s="50" t="s">
        <v>3776</v>
      </c>
      <c r="C1227" s="50" t="s">
        <v>3777</v>
      </c>
      <c r="D1227" s="41" t="s">
        <v>1040</v>
      </c>
      <c r="E1227" s="13"/>
      <c r="F1227" s="38" t="s">
        <v>3778</v>
      </c>
      <c r="G1227" s="16" t="s">
        <v>3779</v>
      </c>
      <c r="H1227" s="14">
        <v>284.45</v>
      </c>
      <c r="I1227" s="23">
        <v>349.88</v>
      </c>
      <c r="J1227" s="27" t="s">
        <v>690</v>
      </c>
    </row>
    <row r="1228" spans="1:10" s="2" customFormat="1" ht="45" customHeight="1">
      <c r="A1228" s="18">
        <v>1222</v>
      </c>
      <c r="B1228" s="50" t="s">
        <v>3780</v>
      </c>
      <c r="C1228" s="50" t="s">
        <v>3781</v>
      </c>
      <c r="D1228" s="41" t="s">
        <v>3782</v>
      </c>
      <c r="E1228" s="13" t="s">
        <v>3783</v>
      </c>
      <c r="F1228" s="38" t="s">
        <v>3784</v>
      </c>
      <c r="G1228" s="16" t="s">
        <v>3785</v>
      </c>
      <c r="H1228" s="14">
        <v>2450</v>
      </c>
      <c r="I1228" s="23">
        <v>2450</v>
      </c>
      <c r="J1228" s="27" t="s">
        <v>690</v>
      </c>
    </row>
    <row r="1229" spans="1:10" s="2" customFormat="1" ht="45" customHeight="1">
      <c r="A1229" s="18">
        <v>1223</v>
      </c>
      <c r="B1229" s="50" t="s">
        <v>3786</v>
      </c>
      <c r="C1229" s="50" t="s">
        <v>3787</v>
      </c>
      <c r="D1229" s="41" t="s">
        <v>1317</v>
      </c>
      <c r="E1229" s="13" t="s">
        <v>3788</v>
      </c>
      <c r="F1229" s="38" t="s">
        <v>3789</v>
      </c>
      <c r="G1229" s="16" t="s">
        <v>3790</v>
      </c>
      <c r="H1229" s="14">
        <v>26000</v>
      </c>
      <c r="I1229" s="23">
        <v>31980</v>
      </c>
      <c r="J1229" s="27" t="s">
        <v>690</v>
      </c>
    </row>
    <row r="1230" spans="1:10" s="2" customFormat="1" ht="45" customHeight="1">
      <c r="A1230" s="18">
        <v>1224</v>
      </c>
      <c r="B1230" s="50" t="s">
        <v>3791</v>
      </c>
      <c r="C1230" s="50" t="s">
        <v>3792</v>
      </c>
      <c r="D1230" s="41" t="s">
        <v>3793</v>
      </c>
      <c r="E1230" s="13" t="s">
        <v>3794</v>
      </c>
      <c r="F1230" s="38" t="s">
        <v>3795</v>
      </c>
      <c r="G1230" s="16" t="s">
        <v>3790</v>
      </c>
      <c r="H1230" s="14">
        <v>8200</v>
      </c>
      <c r="I1230" s="23">
        <v>10086</v>
      </c>
      <c r="J1230" s="27" t="s">
        <v>690</v>
      </c>
    </row>
    <row r="1231" spans="1:10" s="2" customFormat="1" ht="45" customHeight="1">
      <c r="A1231" s="18">
        <v>1225</v>
      </c>
      <c r="B1231" s="50" t="s">
        <v>3796</v>
      </c>
      <c r="C1231" s="50" t="s">
        <v>3797</v>
      </c>
      <c r="D1231" s="41" t="s">
        <v>675</v>
      </c>
      <c r="E1231" s="13"/>
      <c r="F1231" s="38" t="s">
        <v>3798</v>
      </c>
      <c r="G1231" s="16" t="s">
        <v>3799</v>
      </c>
      <c r="H1231" s="14">
        <v>203.24</v>
      </c>
      <c r="I1231" s="23">
        <v>249.99</v>
      </c>
      <c r="J1231" s="27" t="s">
        <v>690</v>
      </c>
    </row>
    <row r="1232" spans="1:10" s="2" customFormat="1" ht="45" customHeight="1">
      <c r="A1232" s="18">
        <v>1226</v>
      </c>
      <c r="B1232" s="50" t="s">
        <v>3800</v>
      </c>
      <c r="C1232" s="50" t="s">
        <v>3806</v>
      </c>
      <c r="D1232" s="41" t="s">
        <v>3801</v>
      </c>
      <c r="E1232" s="13" t="s">
        <v>3690</v>
      </c>
      <c r="F1232" s="38" t="s">
        <v>916</v>
      </c>
      <c r="G1232" s="16" t="s">
        <v>3802</v>
      </c>
      <c r="H1232" s="14">
        <v>155</v>
      </c>
      <c r="I1232" s="23">
        <v>155</v>
      </c>
      <c r="J1232" s="27" t="s">
        <v>710</v>
      </c>
    </row>
    <row r="1233" spans="1:10" s="2" customFormat="1" ht="45" customHeight="1">
      <c r="A1233" s="18">
        <v>1227</v>
      </c>
      <c r="B1233" s="50" t="s">
        <v>406</v>
      </c>
      <c r="C1233" s="50" t="s">
        <v>3803</v>
      </c>
      <c r="D1233" s="41" t="s">
        <v>3804</v>
      </c>
      <c r="E1233" s="13" t="s">
        <v>3756</v>
      </c>
      <c r="F1233" s="38" t="s">
        <v>3805</v>
      </c>
      <c r="G1233" s="16" t="s">
        <v>3802</v>
      </c>
      <c r="H1233" s="14">
        <v>913.5</v>
      </c>
      <c r="I1233" s="23">
        <v>1123.6099999999999</v>
      </c>
      <c r="J1233" s="27" t="s">
        <v>710</v>
      </c>
    </row>
    <row r="1234" spans="1:10" s="2" customFormat="1" ht="45" customHeight="1">
      <c r="A1234" s="18">
        <v>1228</v>
      </c>
      <c r="B1234" s="50" t="s">
        <v>3807</v>
      </c>
      <c r="C1234" s="50" t="s">
        <v>3808</v>
      </c>
      <c r="D1234" s="41" t="s">
        <v>3809</v>
      </c>
      <c r="E1234" s="13" t="s">
        <v>3690</v>
      </c>
      <c r="F1234" s="38" t="s">
        <v>3810</v>
      </c>
      <c r="G1234" s="16" t="s">
        <v>3756</v>
      </c>
      <c r="H1234" s="14">
        <v>191.36</v>
      </c>
      <c r="I1234" s="23">
        <v>201.36</v>
      </c>
      <c r="J1234" s="27" t="s">
        <v>710</v>
      </c>
    </row>
    <row r="1235" spans="1:10" s="2" customFormat="1" ht="45" customHeight="1">
      <c r="A1235" s="18">
        <v>1229</v>
      </c>
      <c r="B1235" s="50" t="s">
        <v>1093</v>
      </c>
      <c r="C1235" s="50" t="s">
        <v>3811</v>
      </c>
      <c r="D1235" s="41" t="s">
        <v>3812</v>
      </c>
      <c r="E1235" s="13" t="s">
        <v>3690</v>
      </c>
      <c r="F1235" s="38" t="s">
        <v>3813</v>
      </c>
      <c r="G1235" s="16" t="s">
        <v>3764</v>
      </c>
      <c r="H1235" s="14">
        <v>119.51</v>
      </c>
      <c r="I1235" s="23">
        <v>147</v>
      </c>
      <c r="J1235" s="27" t="s">
        <v>710</v>
      </c>
    </row>
    <row r="1236" spans="1:10" s="2" customFormat="1" ht="45" customHeight="1">
      <c r="A1236" s="18">
        <v>1230</v>
      </c>
      <c r="B1236" s="50" t="s">
        <v>3786</v>
      </c>
      <c r="C1236" s="50" t="s">
        <v>3814</v>
      </c>
      <c r="D1236" s="41" t="s">
        <v>3815</v>
      </c>
      <c r="E1236" s="13" t="s">
        <v>3690</v>
      </c>
      <c r="F1236" s="38" t="s">
        <v>3596</v>
      </c>
      <c r="G1236" s="16" t="s">
        <v>3764</v>
      </c>
      <c r="H1236" s="14">
        <v>4173.1000000000004</v>
      </c>
      <c r="I1236" s="23">
        <v>5132.91</v>
      </c>
      <c r="J1236" s="27" t="s">
        <v>710</v>
      </c>
    </row>
    <row r="1237" spans="1:10" s="2" customFormat="1" ht="45" customHeight="1">
      <c r="A1237" s="18">
        <v>1231</v>
      </c>
      <c r="B1237" s="50" t="s">
        <v>3431</v>
      </c>
      <c r="C1237" s="50" t="s">
        <v>3818</v>
      </c>
      <c r="D1237" s="41" t="s">
        <v>3816</v>
      </c>
      <c r="E1237" s="13" t="s">
        <v>3756</v>
      </c>
      <c r="F1237" s="38" t="s">
        <v>3817</v>
      </c>
      <c r="G1237" s="16" t="s">
        <v>3802</v>
      </c>
      <c r="H1237" s="14">
        <v>30.46</v>
      </c>
      <c r="I1237" s="23">
        <v>32.590000000000003</v>
      </c>
      <c r="J1237" s="27" t="s">
        <v>710</v>
      </c>
    </row>
    <row r="1238" spans="1:10" s="2" customFormat="1" ht="45" customHeight="1">
      <c r="A1238" s="18">
        <v>1232</v>
      </c>
      <c r="B1238" s="50" t="s">
        <v>1099</v>
      </c>
      <c r="C1238" s="50" t="s">
        <v>3819</v>
      </c>
      <c r="D1238" s="41" t="s">
        <v>3820</v>
      </c>
      <c r="E1238" s="13" t="s">
        <v>3756</v>
      </c>
      <c r="F1238" s="38" t="s">
        <v>3821</v>
      </c>
      <c r="G1238" s="16" t="s">
        <v>3802</v>
      </c>
      <c r="H1238" s="14">
        <v>15.85</v>
      </c>
      <c r="I1238" s="23">
        <v>19.5</v>
      </c>
      <c r="J1238" s="27" t="s">
        <v>710</v>
      </c>
    </row>
    <row r="1239" spans="1:10" s="2" customFormat="1" ht="45" customHeight="1">
      <c r="A1239" s="18">
        <v>1233</v>
      </c>
      <c r="B1239" s="50" t="s">
        <v>3822</v>
      </c>
      <c r="C1239" s="50" t="s">
        <v>3823</v>
      </c>
      <c r="D1239" s="41" t="s">
        <v>3824</v>
      </c>
      <c r="E1239" s="13" t="s">
        <v>3690</v>
      </c>
      <c r="F1239" s="38" t="s">
        <v>3825</v>
      </c>
      <c r="G1239" s="16" t="s">
        <v>3826</v>
      </c>
      <c r="H1239" s="14">
        <v>272.36</v>
      </c>
      <c r="I1239" s="23">
        <v>335</v>
      </c>
      <c r="J1239" s="27" t="s">
        <v>710</v>
      </c>
    </row>
    <row r="1240" spans="1:10" s="2" customFormat="1" ht="45" customHeight="1">
      <c r="A1240" s="18">
        <v>1234</v>
      </c>
      <c r="B1240" s="50" t="s">
        <v>3827</v>
      </c>
      <c r="C1240" s="50" t="s">
        <v>3830</v>
      </c>
      <c r="D1240" s="41" t="s">
        <v>3828</v>
      </c>
      <c r="E1240" s="13" t="s">
        <v>3690</v>
      </c>
      <c r="F1240" s="38" t="s">
        <v>3829</v>
      </c>
      <c r="G1240" s="16" t="s">
        <v>3752</v>
      </c>
      <c r="H1240" s="14">
        <v>267.48</v>
      </c>
      <c r="I1240" s="23">
        <v>329</v>
      </c>
      <c r="J1240" s="27" t="s">
        <v>710</v>
      </c>
    </row>
    <row r="1241" spans="1:10" s="2" customFormat="1" ht="45" customHeight="1">
      <c r="A1241" s="18">
        <v>1235</v>
      </c>
      <c r="B1241" s="50" t="s">
        <v>3831</v>
      </c>
      <c r="C1241" s="50" t="s">
        <v>3832</v>
      </c>
      <c r="D1241" s="41" t="s">
        <v>3833</v>
      </c>
      <c r="E1241" s="13" t="s">
        <v>3690</v>
      </c>
      <c r="F1241" s="38" t="s">
        <v>3834</v>
      </c>
      <c r="G1241" s="16" t="s">
        <v>3752</v>
      </c>
      <c r="H1241" s="14">
        <v>586.59</v>
      </c>
      <c r="I1241" s="23">
        <v>721.5</v>
      </c>
      <c r="J1241" s="27" t="s">
        <v>710</v>
      </c>
    </row>
    <row r="1242" spans="1:10" s="2" customFormat="1" ht="45" customHeight="1">
      <c r="A1242" s="18">
        <v>1236</v>
      </c>
      <c r="B1242" s="50" t="s">
        <v>3835</v>
      </c>
      <c r="C1242" s="50" t="s">
        <v>3836</v>
      </c>
      <c r="D1242" s="41" t="s">
        <v>3837</v>
      </c>
      <c r="E1242" s="13" t="s">
        <v>3690</v>
      </c>
      <c r="F1242" s="38" t="s">
        <v>3838</v>
      </c>
      <c r="G1242" s="16" t="s">
        <v>3752</v>
      </c>
      <c r="H1242" s="14">
        <v>1068.29</v>
      </c>
      <c r="I1242" s="23">
        <v>1314</v>
      </c>
      <c r="J1242" s="27" t="s">
        <v>710</v>
      </c>
    </row>
    <row r="1243" spans="1:10" s="2" customFormat="1" ht="45" customHeight="1">
      <c r="A1243" s="18">
        <v>1237</v>
      </c>
      <c r="B1243" s="50" t="s">
        <v>1093</v>
      </c>
      <c r="C1243" s="50" t="s">
        <v>3839</v>
      </c>
      <c r="D1243" s="41" t="s">
        <v>3840</v>
      </c>
      <c r="E1243" s="13" t="s">
        <v>3756</v>
      </c>
      <c r="F1243" s="38" t="s">
        <v>3736</v>
      </c>
      <c r="G1243" s="16" t="s">
        <v>3756</v>
      </c>
      <c r="H1243" s="14">
        <v>225.37</v>
      </c>
      <c r="I1243" s="23">
        <v>277.2</v>
      </c>
      <c r="J1243" s="27" t="s">
        <v>710</v>
      </c>
    </row>
    <row r="1244" spans="1:10" s="2" customFormat="1" ht="45" customHeight="1">
      <c r="A1244" s="18">
        <v>1238</v>
      </c>
      <c r="B1244" s="50" t="s">
        <v>1093</v>
      </c>
      <c r="C1244" s="50" t="s">
        <v>3841</v>
      </c>
      <c r="D1244" s="41" t="s">
        <v>3842</v>
      </c>
      <c r="E1244" s="13" t="s">
        <v>3756</v>
      </c>
      <c r="F1244" s="38" t="s">
        <v>3843</v>
      </c>
      <c r="G1244" s="16" t="s">
        <v>3802</v>
      </c>
      <c r="H1244" s="14">
        <v>104.55</v>
      </c>
      <c r="I1244" s="23">
        <v>128.6</v>
      </c>
      <c r="J1244" s="27" t="s">
        <v>710</v>
      </c>
    </row>
    <row r="1245" spans="1:10" s="2" customFormat="1" ht="45" customHeight="1">
      <c r="A1245" s="18">
        <v>1239</v>
      </c>
      <c r="B1245" s="50" t="s">
        <v>1093</v>
      </c>
      <c r="C1245" s="50" t="s">
        <v>3844</v>
      </c>
      <c r="D1245" s="41" t="s">
        <v>3845</v>
      </c>
      <c r="E1245" s="13" t="s">
        <v>3690</v>
      </c>
      <c r="F1245" s="38" t="s">
        <v>2660</v>
      </c>
      <c r="G1245" s="16" t="s">
        <v>3846</v>
      </c>
      <c r="H1245" s="14">
        <v>15.61</v>
      </c>
      <c r="I1245" s="23">
        <v>19.5</v>
      </c>
      <c r="J1245" s="27" t="s">
        <v>710</v>
      </c>
    </row>
    <row r="1246" spans="1:10" s="2" customFormat="1" ht="45" customHeight="1">
      <c r="A1246" s="18">
        <v>1240</v>
      </c>
      <c r="B1246" s="50" t="s">
        <v>1099</v>
      </c>
      <c r="C1246" s="50" t="s">
        <v>3847</v>
      </c>
      <c r="D1246" s="41" t="s">
        <v>3848</v>
      </c>
      <c r="E1246" s="13" t="s">
        <v>3756</v>
      </c>
      <c r="F1246" s="38" t="s">
        <v>3849</v>
      </c>
      <c r="G1246" s="16" t="s">
        <v>3802</v>
      </c>
      <c r="H1246" s="14">
        <v>50.41</v>
      </c>
      <c r="I1246" s="23">
        <v>62</v>
      </c>
      <c r="J1246" s="27" t="s">
        <v>710</v>
      </c>
    </row>
    <row r="1247" spans="1:10" s="2" customFormat="1" ht="45" customHeight="1">
      <c r="A1247" s="18">
        <v>1241</v>
      </c>
      <c r="B1247" s="50" t="s">
        <v>3850</v>
      </c>
      <c r="C1247" s="50" t="s">
        <v>3851</v>
      </c>
      <c r="D1247" s="41" t="s">
        <v>3852</v>
      </c>
      <c r="E1247" s="13" t="s">
        <v>3853</v>
      </c>
      <c r="F1247" s="38" t="s">
        <v>3854</v>
      </c>
      <c r="G1247" s="16" t="s">
        <v>3635</v>
      </c>
      <c r="H1247" s="14">
        <v>350.55</v>
      </c>
      <c r="I1247" s="23">
        <v>431.17</v>
      </c>
      <c r="J1247" s="27" t="s">
        <v>710</v>
      </c>
    </row>
    <row r="1248" spans="1:10" s="2" customFormat="1" ht="45" customHeight="1">
      <c r="A1248" s="18">
        <v>1242</v>
      </c>
      <c r="B1248" s="50" t="s">
        <v>818</v>
      </c>
      <c r="C1248" s="46" t="s">
        <v>3855</v>
      </c>
      <c r="D1248" s="48" t="s">
        <v>3856</v>
      </c>
      <c r="E1248" s="48" t="s">
        <v>3599</v>
      </c>
      <c r="F1248" s="38" t="s">
        <v>3857</v>
      </c>
      <c r="G1248" s="16" t="s">
        <v>3858</v>
      </c>
      <c r="H1248" s="78">
        <v>1750</v>
      </c>
      <c r="I1248" s="76">
        <f>H1248*1.23</f>
        <v>2152.5</v>
      </c>
      <c r="J1248" s="27" t="s">
        <v>698</v>
      </c>
    </row>
    <row r="1249" spans="1:10" s="2" customFormat="1" ht="45" customHeight="1">
      <c r="A1249" s="18">
        <v>1243</v>
      </c>
      <c r="B1249" s="50" t="s">
        <v>2052</v>
      </c>
      <c r="C1249" s="50" t="s">
        <v>3859</v>
      </c>
      <c r="D1249" s="41" t="s">
        <v>3860</v>
      </c>
      <c r="E1249" s="13" t="s">
        <v>3425</v>
      </c>
      <c r="F1249" s="38" t="s">
        <v>3861</v>
      </c>
      <c r="G1249" s="16" t="s">
        <v>3756</v>
      </c>
      <c r="H1249" s="14">
        <v>850</v>
      </c>
      <c r="I1249" s="23">
        <f>H1249*1.23</f>
        <v>1045.5</v>
      </c>
      <c r="J1249" s="27" t="s">
        <v>698</v>
      </c>
    </row>
    <row r="1250" spans="1:10" s="2" customFormat="1" ht="45" customHeight="1">
      <c r="A1250" s="18">
        <v>1244</v>
      </c>
      <c r="B1250" s="50" t="s">
        <v>1093</v>
      </c>
      <c r="C1250" s="50" t="s">
        <v>3862</v>
      </c>
      <c r="D1250" s="41" t="s">
        <v>3863</v>
      </c>
      <c r="E1250" s="13" t="s">
        <v>3756</v>
      </c>
      <c r="F1250" s="38" t="s">
        <v>3864</v>
      </c>
      <c r="G1250" s="16" t="s">
        <v>3756</v>
      </c>
      <c r="H1250" s="14">
        <v>426.83</v>
      </c>
      <c r="I1250" s="23">
        <v>525</v>
      </c>
      <c r="J1250" s="27" t="s">
        <v>698</v>
      </c>
    </row>
    <row r="1251" spans="1:10" s="2" customFormat="1" ht="45" customHeight="1">
      <c r="A1251" s="18">
        <v>1245</v>
      </c>
      <c r="B1251" s="50" t="s">
        <v>621</v>
      </c>
      <c r="C1251" s="50" t="s">
        <v>3865</v>
      </c>
      <c r="D1251" s="41" t="s">
        <v>675</v>
      </c>
      <c r="E1251" s="13"/>
      <c r="F1251" s="38" t="s">
        <v>3866</v>
      </c>
      <c r="G1251" s="16" t="s">
        <v>3679</v>
      </c>
      <c r="H1251" s="14">
        <v>200</v>
      </c>
      <c r="I1251" s="23">
        <v>210</v>
      </c>
      <c r="J1251" s="27" t="s">
        <v>76</v>
      </c>
    </row>
    <row r="1252" spans="1:10" s="2" customFormat="1" ht="45" customHeight="1">
      <c r="A1252" s="18">
        <v>1246</v>
      </c>
      <c r="B1252" s="50" t="s">
        <v>3405</v>
      </c>
      <c r="C1252" s="50" t="s">
        <v>3867</v>
      </c>
      <c r="D1252" s="41" t="s">
        <v>3169</v>
      </c>
      <c r="E1252" s="13" t="s">
        <v>3690</v>
      </c>
      <c r="F1252" s="38" t="s">
        <v>3868</v>
      </c>
      <c r="G1252" s="16" t="s">
        <v>3752</v>
      </c>
      <c r="H1252" s="14">
        <v>750</v>
      </c>
      <c r="I1252" s="23">
        <v>922.5</v>
      </c>
      <c r="J1252" s="27" t="s">
        <v>982</v>
      </c>
    </row>
    <row r="1253" spans="1:10" s="2" customFormat="1" ht="45" customHeight="1">
      <c r="A1253" s="18">
        <v>1247</v>
      </c>
      <c r="B1253" s="50" t="s">
        <v>32</v>
      </c>
      <c r="C1253" s="50" t="s">
        <v>3869</v>
      </c>
      <c r="D1253" s="41" t="s">
        <v>3870</v>
      </c>
      <c r="E1253" s="13" t="s">
        <v>3123</v>
      </c>
      <c r="F1253" s="38" t="s">
        <v>3871</v>
      </c>
      <c r="G1253" s="16" t="s">
        <v>3764</v>
      </c>
      <c r="H1253" s="14">
        <v>3750</v>
      </c>
      <c r="I1253" s="23">
        <v>4612.5</v>
      </c>
      <c r="J1253" s="27" t="s">
        <v>982</v>
      </c>
    </row>
    <row r="1254" spans="1:10" s="2" customFormat="1" ht="45" customHeight="1">
      <c r="A1254" s="18">
        <v>1248</v>
      </c>
      <c r="B1254" s="111" t="s">
        <v>1546</v>
      </c>
      <c r="C1254" s="111" t="s">
        <v>3872</v>
      </c>
      <c r="D1254" s="113" t="s">
        <v>901</v>
      </c>
      <c r="E1254" s="130"/>
      <c r="F1254" s="158" t="s">
        <v>3874</v>
      </c>
      <c r="G1254" s="130" t="s">
        <v>3873</v>
      </c>
      <c r="H1254" s="160">
        <v>600</v>
      </c>
      <c r="I1254" s="161">
        <v>600</v>
      </c>
      <c r="J1254" s="159" t="s">
        <v>907</v>
      </c>
    </row>
    <row r="1255" spans="1:10" s="2" customFormat="1" ht="45" customHeight="1">
      <c r="A1255" s="18">
        <v>1249</v>
      </c>
      <c r="B1255" s="50" t="s">
        <v>15</v>
      </c>
      <c r="C1255" s="50" t="s">
        <v>3877</v>
      </c>
      <c r="D1255" s="41" t="s">
        <v>3878</v>
      </c>
      <c r="E1255" s="13" t="s">
        <v>3756</v>
      </c>
      <c r="F1255" s="38" t="s">
        <v>3879</v>
      </c>
      <c r="G1255" s="16" t="s">
        <v>3802</v>
      </c>
      <c r="H1255" s="14">
        <v>58.54</v>
      </c>
      <c r="I1255" s="23">
        <v>72</v>
      </c>
      <c r="J1255" s="27" t="s">
        <v>710</v>
      </c>
    </row>
    <row r="1256" spans="1:10" s="2" customFormat="1" ht="45" customHeight="1">
      <c r="A1256" s="18">
        <v>1250</v>
      </c>
      <c r="B1256" s="50" t="s">
        <v>1093</v>
      </c>
      <c r="C1256" s="50" t="s">
        <v>3880</v>
      </c>
      <c r="D1256" s="41" t="s">
        <v>3881</v>
      </c>
      <c r="E1256" s="13" t="s">
        <v>3756</v>
      </c>
      <c r="F1256" s="38" t="s">
        <v>3484</v>
      </c>
      <c r="G1256" s="16" t="s">
        <v>3882</v>
      </c>
      <c r="H1256" s="14">
        <v>243.9</v>
      </c>
      <c r="I1256" s="23">
        <v>300</v>
      </c>
      <c r="J1256" s="27" t="s">
        <v>710</v>
      </c>
    </row>
    <row r="1257" spans="1:10" s="2" customFormat="1" ht="45" customHeight="1">
      <c r="A1257" s="18">
        <v>1251</v>
      </c>
      <c r="B1257" s="50" t="s">
        <v>3883</v>
      </c>
      <c r="C1257" s="50" t="s">
        <v>3884</v>
      </c>
      <c r="D1257" s="41" t="s">
        <v>3885</v>
      </c>
      <c r="E1257" s="13" t="s">
        <v>3756</v>
      </c>
      <c r="F1257" s="38" t="s">
        <v>3886</v>
      </c>
      <c r="G1257" s="16" t="s">
        <v>3846</v>
      </c>
      <c r="H1257" s="14">
        <v>621.95000000000005</v>
      </c>
      <c r="I1257" s="23">
        <v>765</v>
      </c>
      <c r="J1257" s="27" t="s">
        <v>710</v>
      </c>
    </row>
    <row r="1258" spans="1:10" s="2" customFormat="1" ht="45" customHeight="1">
      <c r="A1258" s="18">
        <v>1252</v>
      </c>
      <c r="B1258" s="50" t="s">
        <v>3069</v>
      </c>
      <c r="C1258" s="50" t="s">
        <v>3887</v>
      </c>
      <c r="D1258" s="41" t="s">
        <v>3888</v>
      </c>
      <c r="E1258" s="13" t="s">
        <v>3690</v>
      </c>
      <c r="F1258" s="38" t="s">
        <v>3889</v>
      </c>
      <c r="G1258" s="16" t="s">
        <v>3802</v>
      </c>
      <c r="H1258" s="14">
        <v>790.74</v>
      </c>
      <c r="I1258" s="23">
        <v>854</v>
      </c>
      <c r="J1258" s="27" t="s">
        <v>710</v>
      </c>
    </row>
    <row r="1259" spans="1:10" s="2" customFormat="1" ht="45" customHeight="1">
      <c r="A1259" s="18">
        <v>1253</v>
      </c>
      <c r="B1259" s="50" t="s">
        <v>485</v>
      </c>
      <c r="C1259" s="50" t="s">
        <v>3890</v>
      </c>
      <c r="D1259" s="41" t="s">
        <v>3891</v>
      </c>
      <c r="E1259" s="13" t="s">
        <v>3690</v>
      </c>
      <c r="F1259" s="38" t="s">
        <v>3892</v>
      </c>
      <c r="G1259" s="16" t="s">
        <v>3764</v>
      </c>
      <c r="H1259" s="14">
        <v>75.61</v>
      </c>
      <c r="I1259" s="23">
        <v>93</v>
      </c>
      <c r="J1259" s="27" t="s">
        <v>710</v>
      </c>
    </row>
    <row r="1260" spans="1:10" s="2" customFormat="1" ht="45" customHeight="1">
      <c r="A1260" s="18">
        <v>1254</v>
      </c>
      <c r="B1260" s="50" t="s">
        <v>3893</v>
      </c>
      <c r="C1260" s="50" t="s">
        <v>3894</v>
      </c>
      <c r="D1260" s="41" t="s">
        <v>848</v>
      </c>
      <c r="E1260" s="13" t="s">
        <v>1348</v>
      </c>
      <c r="F1260" s="38" t="s">
        <v>3895</v>
      </c>
      <c r="G1260" s="16" t="s">
        <v>3882</v>
      </c>
      <c r="H1260" s="14">
        <v>600</v>
      </c>
      <c r="I1260" s="23">
        <v>648</v>
      </c>
      <c r="J1260" s="27" t="s">
        <v>988</v>
      </c>
    </row>
    <row r="1261" spans="1:10" s="2" customFormat="1" ht="45" customHeight="1">
      <c r="A1261" s="18">
        <v>1255</v>
      </c>
      <c r="B1261" s="50" t="s">
        <v>1378</v>
      </c>
      <c r="C1261" s="50" t="s">
        <v>3896</v>
      </c>
      <c r="D1261" s="41" t="s">
        <v>1380</v>
      </c>
      <c r="E1261" s="13" t="s">
        <v>172</v>
      </c>
      <c r="F1261" s="38" t="s">
        <v>3897</v>
      </c>
      <c r="G1261" s="16" t="s">
        <v>3882</v>
      </c>
      <c r="H1261" s="14">
        <v>79</v>
      </c>
      <c r="I1261" s="23">
        <v>97.17</v>
      </c>
      <c r="J1261" s="27" t="s">
        <v>988</v>
      </c>
    </row>
    <row r="1262" spans="1:10" s="2" customFormat="1" ht="45" customHeight="1">
      <c r="A1262" s="18">
        <v>1256</v>
      </c>
      <c r="B1262" s="50" t="s">
        <v>3898</v>
      </c>
      <c r="C1262" s="50" t="s">
        <v>3899</v>
      </c>
      <c r="D1262" s="41" t="s">
        <v>1380</v>
      </c>
      <c r="E1262" s="13" t="s">
        <v>73</v>
      </c>
      <c r="F1262" s="38" t="s">
        <v>3900</v>
      </c>
      <c r="G1262" s="16" t="s">
        <v>3128</v>
      </c>
      <c r="H1262" s="14">
        <v>9333.33</v>
      </c>
      <c r="I1262" s="23">
        <v>11480</v>
      </c>
      <c r="J1262" s="27" t="s">
        <v>988</v>
      </c>
    </row>
    <row r="1263" spans="1:10" s="2" customFormat="1" ht="45" customHeight="1">
      <c r="A1263" s="18">
        <v>1257</v>
      </c>
      <c r="B1263" s="50" t="s">
        <v>1093</v>
      </c>
      <c r="C1263" s="50" t="s">
        <v>3901</v>
      </c>
      <c r="D1263" s="41" t="s">
        <v>3902</v>
      </c>
      <c r="E1263" s="13" t="s">
        <v>3756</v>
      </c>
      <c r="F1263" s="38" t="s">
        <v>3903</v>
      </c>
      <c r="G1263" s="16" t="s">
        <v>3882</v>
      </c>
      <c r="H1263" s="14">
        <v>373.17</v>
      </c>
      <c r="I1263" s="23">
        <v>459</v>
      </c>
      <c r="J1263" s="27" t="s">
        <v>710</v>
      </c>
    </row>
    <row r="1264" spans="1:10" s="2" customFormat="1" ht="45" customHeight="1">
      <c r="A1264" s="18">
        <v>1258</v>
      </c>
      <c r="B1264" s="50" t="s">
        <v>3904</v>
      </c>
      <c r="C1264" s="50" t="s">
        <v>3905</v>
      </c>
      <c r="D1264" s="41" t="s">
        <v>3906</v>
      </c>
      <c r="E1264" s="13" t="s">
        <v>3690</v>
      </c>
      <c r="F1264" s="38" t="s">
        <v>3907</v>
      </c>
      <c r="G1264" s="16" t="s">
        <v>3882</v>
      </c>
      <c r="H1264" s="14">
        <v>104.88</v>
      </c>
      <c r="I1264" s="23">
        <v>129</v>
      </c>
      <c r="J1264" s="27" t="s">
        <v>710</v>
      </c>
    </row>
    <row r="1265" spans="1:10" s="2" customFormat="1" ht="45" customHeight="1">
      <c r="A1265" s="18">
        <v>1259</v>
      </c>
      <c r="B1265" s="50" t="s">
        <v>3279</v>
      </c>
      <c r="C1265" s="50" t="s">
        <v>3908</v>
      </c>
      <c r="D1265" s="41" t="s">
        <v>3909</v>
      </c>
      <c r="E1265" s="13" t="s">
        <v>3690</v>
      </c>
      <c r="F1265" s="38" t="s">
        <v>3910</v>
      </c>
      <c r="G1265" s="16" t="s">
        <v>3802</v>
      </c>
      <c r="H1265" s="14">
        <v>297.44</v>
      </c>
      <c r="I1265" s="23">
        <v>365.85</v>
      </c>
      <c r="J1265" s="27" t="s">
        <v>710</v>
      </c>
    </row>
    <row r="1266" spans="1:10" s="2" customFormat="1" ht="45" customHeight="1">
      <c r="A1266" s="18">
        <v>1260</v>
      </c>
      <c r="B1266" s="50" t="s">
        <v>706</v>
      </c>
      <c r="C1266" s="50" t="s">
        <v>3911</v>
      </c>
      <c r="D1266" s="41" t="s">
        <v>3912</v>
      </c>
      <c r="E1266" s="13" t="s">
        <v>3756</v>
      </c>
      <c r="F1266" s="38" t="s">
        <v>3913</v>
      </c>
      <c r="G1266" s="16" t="s">
        <v>3846</v>
      </c>
      <c r="H1266" s="14">
        <v>209</v>
      </c>
      <c r="I1266" s="23">
        <v>225.72</v>
      </c>
      <c r="J1266" s="27" t="s">
        <v>710</v>
      </c>
    </row>
    <row r="1267" spans="1:10" s="2" customFormat="1" ht="45" customHeight="1">
      <c r="A1267" s="18">
        <v>1261</v>
      </c>
      <c r="B1267" s="50" t="s">
        <v>3914</v>
      </c>
      <c r="C1267" s="50" t="s">
        <v>3915</v>
      </c>
      <c r="D1267" s="41" t="s">
        <v>675</v>
      </c>
      <c r="E1267" s="13"/>
      <c r="F1267" s="38" t="s">
        <v>3916</v>
      </c>
      <c r="G1267" s="16" t="s">
        <v>3917</v>
      </c>
      <c r="H1267" s="14">
        <v>63.25</v>
      </c>
      <c r="I1267" s="23">
        <v>77.8</v>
      </c>
      <c r="J1267" s="27" t="s">
        <v>690</v>
      </c>
    </row>
    <row r="1268" spans="1:10" s="2" customFormat="1" ht="45" customHeight="1">
      <c r="A1268" s="18">
        <v>1262</v>
      </c>
      <c r="B1268" s="50" t="s">
        <v>3918</v>
      </c>
      <c r="C1268" s="50" t="s">
        <v>3919</v>
      </c>
      <c r="D1268" s="41" t="s">
        <v>3920</v>
      </c>
      <c r="E1268" s="13" t="s">
        <v>3921</v>
      </c>
      <c r="F1268" s="38" t="s">
        <v>3922</v>
      </c>
      <c r="G1268" s="16" t="s">
        <v>3923</v>
      </c>
      <c r="H1268" s="14">
        <v>10000</v>
      </c>
      <c r="I1268" s="23">
        <v>12300</v>
      </c>
      <c r="J1268" s="27" t="s">
        <v>690</v>
      </c>
    </row>
    <row r="1269" spans="1:10" s="2" customFormat="1" ht="45" customHeight="1">
      <c r="A1269" s="18">
        <v>1263</v>
      </c>
      <c r="B1269" s="50" t="s">
        <v>3924</v>
      </c>
      <c r="C1269" s="50" t="s">
        <v>1328</v>
      </c>
      <c r="D1269" s="41" t="s">
        <v>1324</v>
      </c>
      <c r="E1269" s="13" t="s">
        <v>1325</v>
      </c>
      <c r="F1269" s="38" t="s">
        <v>3925</v>
      </c>
      <c r="G1269" s="16" t="s">
        <v>3882</v>
      </c>
      <c r="H1269" s="14">
        <v>123</v>
      </c>
      <c r="I1269" s="23">
        <v>132.84</v>
      </c>
      <c r="J1269" s="27" t="s">
        <v>988</v>
      </c>
    </row>
    <row r="1270" spans="1:10" s="2" customFormat="1" ht="45" customHeight="1">
      <c r="A1270" s="18">
        <v>1264</v>
      </c>
      <c r="B1270" s="50" t="s">
        <v>1320</v>
      </c>
      <c r="C1270" s="50" t="s">
        <v>3926</v>
      </c>
      <c r="D1270" s="41" t="s">
        <v>1327</v>
      </c>
      <c r="E1270" s="13" t="s">
        <v>1322</v>
      </c>
      <c r="F1270" s="38" t="s">
        <v>3927</v>
      </c>
      <c r="G1270" s="16" t="s">
        <v>3882</v>
      </c>
      <c r="H1270" s="14">
        <v>14.1</v>
      </c>
      <c r="I1270" s="23">
        <v>15.23</v>
      </c>
      <c r="J1270" s="27" t="s">
        <v>988</v>
      </c>
    </row>
    <row r="1271" spans="1:10" s="2" customFormat="1" ht="45" customHeight="1">
      <c r="A1271" s="18">
        <v>1265</v>
      </c>
      <c r="B1271" s="50" t="s">
        <v>1099</v>
      </c>
      <c r="C1271" s="50" t="s">
        <v>3928</v>
      </c>
      <c r="D1271" s="41" t="s">
        <v>3929</v>
      </c>
      <c r="E1271" s="13" t="s">
        <v>3690</v>
      </c>
      <c r="F1271" s="38" t="s">
        <v>3930</v>
      </c>
      <c r="G1271" s="16" t="s">
        <v>3931</v>
      </c>
      <c r="H1271" s="14">
        <v>192.44</v>
      </c>
      <c r="I1271" s="23">
        <v>236.7</v>
      </c>
      <c r="J1271" s="27" t="s">
        <v>710</v>
      </c>
    </row>
    <row r="1272" spans="1:10" s="2" customFormat="1" ht="45" customHeight="1">
      <c r="A1272" s="18">
        <v>1266</v>
      </c>
      <c r="B1272" s="50" t="s">
        <v>3932</v>
      </c>
      <c r="C1272" s="50" t="s">
        <v>3933</v>
      </c>
      <c r="D1272" s="41" t="s">
        <v>3934</v>
      </c>
      <c r="E1272" s="13" t="s">
        <v>3756</v>
      </c>
      <c r="F1272" s="38" t="s">
        <v>3935</v>
      </c>
      <c r="G1272" s="16" t="s">
        <v>3756</v>
      </c>
      <c r="H1272" s="14">
        <v>37.4</v>
      </c>
      <c r="I1272" s="23">
        <v>46</v>
      </c>
      <c r="J1272" s="27" t="s">
        <v>710</v>
      </c>
    </row>
    <row r="1273" spans="1:10" s="2" customFormat="1" ht="45" customHeight="1">
      <c r="A1273" s="18">
        <v>1267</v>
      </c>
      <c r="B1273" s="50" t="s">
        <v>3936</v>
      </c>
      <c r="C1273" s="50" t="s">
        <v>3937</v>
      </c>
      <c r="D1273" s="41" t="s">
        <v>3938</v>
      </c>
      <c r="E1273" s="13" t="s">
        <v>3690</v>
      </c>
      <c r="F1273" s="38" t="s">
        <v>3939</v>
      </c>
      <c r="G1273" s="16" t="s">
        <v>3940</v>
      </c>
      <c r="H1273" s="14">
        <v>3054.88</v>
      </c>
      <c r="I1273" s="23">
        <v>3757</v>
      </c>
      <c r="J1273" s="27" t="s">
        <v>710</v>
      </c>
    </row>
    <row r="1274" spans="1:10" s="2" customFormat="1" ht="45" customHeight="1">
      <c r="A1274" s="18">
        <v>1268</v>
      </c>
      <c r="B1274" s="50" t="s">
        <v>3941</v>
      </c>
      <c r="C1274" s="50" t="s">
        <v>3942</v>
      </c>
      <c r="D1274" s="41" t="s">
        <v>3943</v>
      </c>
      <c r="E1274" s="13" t="s">
        <v>3756</v>
      </c>
      <c r="F1274" s="38" t="s">
        <v>3944</v>
      </c>
      <c r="G1274" s="38" t="s">
        <v>3931</v>
      </c>
      <c r="H1274" s="14">
        <v>894.31</v>
      </c>
      <c r="I1274" s="23">
        <v>1100</v>
      </c>
      <c r="J1274" s="27" t="s">
        <v>710</v>
      </c>
    </row>
    <row r="1275" spans="1:10" s="2" customFormat="1" ht="45" customHeight="1">
      <c r="A1275" s="18">
        <v>1269</v>
      </c>
      <c r="B1275" s="50" t="s">
        <v>3945</v>
      </c>
      <c r="C1275" s="50" t="s">
        <v>3946</v>
      </c>
      <c r="D1275" s="41" t="s">
        <v>3947</v>
      </c>
      <c r="E1275" s="13" t="s">
        <v>3451</v>
      </c>
      <c r="F1275" s="38" t="s">
        <v>3948</v>
      </c>
      <c r="G1275" s="16" t="s">
        <v>3764</v>
      </c>
      <c r="H1275" s="14">
        <v>800</v>
      </c>
      <c r="I1275" s="23">
        <v>864</v>
      </c>
      <c r="J1275" s="27" t="s">
        <v>988</v>
      </c>
    </row>
    <row r="1276" spans="1:10" s="2" customFormat="1" ht="45" customHeight="1">
      <c r="A1276" s="18">
        <v>1270</v>
      </c>
      <c r="B1276" s="50" t="s">
        <v>69</v>
      </c>
      <c r="C1276" s="50" t="s">
        <v>3949</v>
      </c>
      <c r="D1276" s="41" t="s">
        <v>3950</v>
      </c>
      <c r="E1276" s="13" t="s">
        <v>3612</v>
      </c>
      <c r="F1276" s="38" t="s">
        <v>3951</v>
      </c>
      <c r="G1276" s="16" t="s">
        <v>3940</v>
      </c>
      <c r="H1276" s="14">
        <v>150</v>
      </c>
      <c r="I1276" s="23">
        <v>184.5</v>
      </c>
      <c r="J1276" s="27" t="s">
        <v>834</v>
      </c>
    </row>
    <row r="1277" spans="1:10" s="2" customFormat="1" ht="45" customHeight="1">
      <c r="A1277" s="18">
        <v>1271</v>
      </c>
      <c r="B1277" s="50" t="s">
        <v>3952</v>
      </c>
      <c r="C1277" s="50" t="s">
        <v>3953</v>
      </c>
      <c r="D1277" s="41" t="s">
        <v>675</v>
      </c>
      <c r="E1277" s="13"/>
      <c r="F1277" s="38" t="s">
        <v>3954</v>
      </c>
      <c r="G1277" s="16" t="s">
        <v>3955</v>
      </c>
      <c r="H1277" s="14">
        <v>480</v>
      </c>
      <c r="I1277" s="23">
        <v>590.4</v>
      </c>
      <c r="J1277" s="27" t="s">
        <v>678</v>
      </c>
    </row>
    <row r="1278" spans="1:10" s="2" customFormat="1" ht="45" customHeight="1">
      <c r="A1278" s="18">
        <v>1272</v>
      </c>
      <c r="B1278" s="50" t="s">
        <v>789</v>
      </c>
      <c r="C1278" s="50" t="s">
        <v>3956</v>
      </c>
      <c r="D1278" s="41" t="s">
        <v>791</v>
      </c>
      <c r="E1278" s="13"/>
      <c r="F1278" s="38" t="s">
        <v>3957</v>
      </c>
      <c r="G1278" s="16" t="s">
        <v>3955</v>
      </c>
      <c r="H1278" s="14">
        <v>81.900000000000006</v>
      </c>
      <c r="I1278" s="23">
        <v>88.45</v>
      </c>
      <c r="J1278" s="27" t="s">
        <v>678</v>
      </c>
    </row>
    <row r="1279" spans="1:10" s="2" customFormat="1" ht="45" customHeight="1">
      <c r="A1279" s="18">
        <v>1273</v>
      </c>
      <c r="B1279" s="50" t="s">
        <v>485</v>
      </c>
      <c r="C1279" s="50" t="s">
        <v>1986</v>
      </c>
      <c r="D1279" s="41" t="s">
        <v>675</v>
      </c>
      <c r="E1279" s="13"/>
      <c r="F1279" s="38" t="s">
        <v>3958</v>
      </c>
      <c r="G1279" s="16" t="s">
        <v>3955</v>
      </c>
      <c r="H1279" s="14">
        <v>40.89</v>
      </c>
      <c r="I1279" s="23">
        <v>50.3</v>
      </c>
      <c r="J1279" s="27" t="s">
        <v>678</v>
      </c>
    </row>
    <row r="1280" spans="1:10" s="2" customFormat="1" ht="45" customHeight="1">
      <c r="A1280" s="18">
        <v>1274</v>
      </c>
      <c r="B1280" s="50" t="s">
        <v>3578</v>
      </c>
      <c r="C1280" s="50" t="s">
        <v>3959</v>
      </c>
      <c r="D1280" s="41" t="s">
        <v>398</v>
      </c>
      <c r="E1280" s="13"/>
      <c r="F1280" s="38" t="s">
        <v>3960</v>
      </c>
      <c r="G1280" s="16" t="s">
        <v>3931</v>
      </c>
      <c r="H1280" s="14">
        <v>33</v>
      </c>
      <c r="I1280" s="23">
        <v>35.64</v>
      </c>
      <c r="J1280" s="27" t="s">
        <v>710</v>
      </c>
    </row>
    <row r="1281" spans="1:10" s="2" customFormat="1" ht="45" customHeight="1">
      <c r="A1281" s="18">
        <v>1275</v>
      </c>
      <c r="B1281" s="50" t="s">
        <v>3578</v>
      </c>
      <c r="C1281" s="50" t="s">
        <v>3961</v>
      </c>
      <c r="D1281" s="41" t="s">
        <v>3962</v>
      </c>
      <c r="E1281" s="13"/>
      <c r="F1281" s="38" t="s">
        <v>3963</v>
      </c>
      <c r="G1281" s="16" t="s">
        <v>3940</v>
      </c>
      <c r="H1281" s="14">
        <v>22.2</v>
      </c>
      <c r="I1281" s="23">
        <v>23.97</v>
      </c>
      <c r="J1281" s="27" t="s">
        <v>710</v>
      </c>
    </row>
    <row r="1282" spans="1:10" s="2" customFormat="1" ht="45" customHeight="1">
      <c r="A1282" s="18">
        <v>1276</v>
      </c>
      <c r="B1282" s="50" t="s">
        <v>3578</v>
      </c>
      <c r="C1282" s="50" t="s">
        <v>3964</v>
      </c>
      <c r="D1282" s="41" t="s">
        <v>1928</v>
      </c>
      <c r="E1282" s="13"/>
      <c r="F1282" s="38" t="s">
        <v>3965</v>
      </c>
      <c r="G1282" s="16" t="s">
        <v>3940</v>
      </c>
      <c r="H1282" s="14">
        <v>10.8</v>
      </c>
      <c r="I1282" s="23">
        <v>11.66</v>
      </c>
      <c r="J1282" s="27" t="s">
        <v>710</v>
      </c>
    </row>
    <row r="1283" spans="1:10" s="2" customFormat="1" ht="45" customHeight="1">
      <c r="A1283" s="18">
        <v>1277</v>
      </c>
      <c r="B1283" s="50" t="s">
        <v>3578</v>
      </c>
      <c r="C1283" s="50" t="s">
        <v>3966</v>
      </c>
      <c r="D1283" s="41" t="s">
        <v>1996</v>
      </c>
      <c r="E1283" s="13"/>
      <c r="F1283" s="38" t="s">
        <v>3967</v>
      </c>
      <c r="G1283" s="16" t="s">
        <v>3940</v>
      </c>
      <c r="H1283" s="14">
        <v>18.399999999999999</v>
      </c>
      <c r="I1283" s="23">
        <v>19.87</v>
      </c>
      <c r="J1283" s="27" t="s">
        <v>710</v>
      </c>
    </row>
    <row r="1284" spans="1:10" s="2" customFormat="1" ht="45" customHeight="1">
      <c r="A1284" s="18">
        <v>1278</v>
      </c>
      <c r="B1284" s="50" t="s">
        <v>3578</v>
      </c>
      <c r="C1284" s="50" t="s">
        <v>3968</v>
      </c>
      <c r="D1284" s="41" t="s">
        <v>1931</v>
      </c>
      <c r="E1284" s="13"/>
      <c r="F1284" s="38" t="s">
        <v>3969</v>
      </c>
      <c r="G1284" s="16" t="s">
        <v>3940</v>
      </c>
      <c r="H1284" s="14">
        <v>10.8</v>
      </c>
      <c r="I1284" s="23">
        <v>11.66</v>
      </c>
      <c r="J1284" s="27" t="s">
        <v>710</v>
      </c>
    </row>
    <row r="1285" spans="1:10" s="2" customFormat="1" ht="45" customHeight="1">
      <c r="A1285" s="18">
        <v>1279</v>
      </c>
      <c r="B1285" s="50" t="s">
        <v>3578</v>
      </c>
      <c r="C1285" s="50" t="s">
        <v>3970</v>
      </c>
      <c r="D1285" s="41" t="s">
        <v>475</v>
      </c>
      <c r="E1285" s="13"/>
      <c r="F1285" s="38" t="s">
        <v>3971</v>
      </c>
      <c r="G1285" s="16" t="s">
        <v>3940</v>
      </c>
      <c r="H1285" s="14">
        <v>10.8</v>
      </c>
      <c r="I1285" s="23">
        <v>11.66</v>
      </c>
      <c r="J1285" s="27" t="s">
        <v>710</v>
      </c>
    </row>
    <row r="1286" spans="1:10" s="2" customFormat="1" ht="45" customHeight="1">
      <c r="A1286" s="18">
        <v>1280</v>
      </c>
      <c r="B1286" s="50" t="s">
        <v>3578</v>
      </c>
      <c r="C1286" s="50" t="s">
        <v>3972</v>
      </c>
      <c r="D1286" s="41" t="s">
        <v>3973</v>
      </c>
      <c r="E1286" s="13"/>
      <c r="F1286" s="38" t="s">
        <v>3974</v>
      </c>
      <c r="G1286" s="16" t="s">
        <v>3940</v>
      </c>
      <c r="H1286" s="14">
        <v>44.4</v>
      </c>
      <c r="I1286" s="23">
        <v>47.94</v>
      </c>
      <c r="J1286" s="27" t="s">
        <v>710</v>
      </c>
    </row>
    <row r="1287" spans="1:10" s="2" customFormat="1" ht="45" customHeight="1">
      <c r="A1287" s="18">
        <v>1281</v>
      </c>
      <c r="B1287" s="50" t="s">
        <v>3578</v>
      </c>
      <c r="C1287" s="50" t="s">
        <v>3975</v>
      </c>
      <c r="D1287" s="41" t="s">
        <v>1939</v>
      </c>
      <c r="E1287" s="13"/>
      <c r="F1287" s="38" t="s">
        <v>3976</v>
      </c>
      <c r="G1287" s="16" t="s">
        <v>3940</v>
      </c>
      <c r="H1287" s="14">
        <v>10.8</v>
      </c>
      <c r="I1287" s="23">
        <v>11.66</v>
      </c>
      <c r="J1287" s="27" t="s">
        <v>710</v>
      </c>
    </row>
    <row r="1288" spans="1:10" s="2" customFormat="1" ht="45" customHeight="1">
      <c r="A1288" s="18">
        <v>1282</v>
      </c>
      <c r="B1288" s="50" t="s">
        <v>3422</v>
      </c>
      <c r="C1288" s="50" t="s">
        <v>3977</v>
      </c>
      <c r="D1288" s="41" t="s">
        <v>3978</v>
      </c>
      <c r="E1288" s="13" t="s">
        <v>3516</v>
      </c>
      <c r="F1288" s="38" t="s">
        <v>3980</v>
      </c>
      <c r="G1288" s="16" t="s">
        <v>3940</v>
      </c>
      <c r="H1288" s="14">
        <v>121.05</v>
      </c>
      <c r="I1288" s="23">
        <v>148.9</v>
      </c>
      <c r="J1288" s="27" t="s">
        <v>710</v>
      </c>
    </row>
    <row r="1289" spans="1:10" s="2" customFormat="1" ht="45" customHeight="1">
      <c r="A1289" s="18">
        <v>1283</v>
      </c>
      <c r="B1289" s="50" t="s">
        <v>3981</v>
      </c>
      <c r="C1289" s="50" t="s">
        <v>3983</v>
      </c>
      <c r="D1289" s="41" t="s">
        <v>3982</v>
      </c>
      <c r="E1289" s="13" t="s">
        <v>3690</v>
      </c>
      <c r="F1289" s="38" t="s">
        <v>3979</v>
      </c>
      <c r="G1289" s="16" t="s">
        <v>3940</v>
      </c>
      <c r="H1289" s="14">
        <v>313.01</v>
      </c>
      <c r="I1289" s="23">
        <v>385</v>
      </c>
      <c r="J1289" s="27" t="s">
        <v>710</v>
      </c>
    </row>
    <row r="1290" spans="1:10" s="2" customFormat="1" ht="45" customHeight="1">
      <c r="A1290" s="18">
        <v>1284</v>
      </c>
      <c r="B1290" s="50" t="s">
        <v>3984</v>
      </c>
      <c r="C1290" s="50" t="s">
        <v>3991</v>
      </c>
      <c r="D1290" s="41" t="s">
        <v>3985</v>
      </c>
      <c r="E1290" s="13" t="s">
        <v>3756</v>
      </c>
      <c r="F1290" s="38" t="s">
        <v>3986</v>
      </c>
      <c r="G1290" s="16" t="s">
        <v>3940</v>
      </c>
      <c r="H1290" s="16" t="s">
        <v>3987</v>
      </c>
      <c r="I1290" s="14">
        <v>4059</v>
      </c>
      <c r="J1290" s="27" t="s">
        <v>710</v>
      </c>
    </row>
    <row r="1291" spans="1:10" s="2" customFormat="1" ht="45" customHeight="1">
      <c r="A1291" s="18">
        <v>1285</v>
      </c>
      <c r="B1291" s="50" t="s">
        <v>851</v>
      </c>
      <c r="C1291" s="50" t="s">
        <v>3988</v>
      </c>
      <c r="D1291" s="41" t="s">
        <v>3989</v>
      </c>
      <c r="E1291" s="13" t="s">
        <v>3690</v>
      </c>
      <c r="F1291" s="38" t="s">
        <v>3990</v>
      </c>
      <c r="G1291" s="16" t="s">
        <v>3931</v>
      </c>
      <c r="H1291" s="14">
        <v>835.77</v>
      </c>
      <c r="I1291" s="23">
        <v>1028</v>
      </c>
      <c r="J1291" s="27" t="s">
        <v>710</v>
      </c>
    </row>
    <row r="1292" spans="1:10" s="2" customFormat="1" ht="45" customHeight="1">
      <c r="A1292" s="18">
        <v>1286</v>
      </c>
      <c r="B1292" s="50" t="s">
        <v>3914</v>
      </c>
      <c r="C1292" s="50" t="s">
        <v>3992</v>
      </c>
      <c r="D1292" s="41" t="s">
        <v>3993</v>
      </c>
      <c r="E1292" s="13" t="s">
        <v>3756</v>
      </c>
      <c r="F1292" s="38" t="s">
        <v>3994</v>
      </c>
      <c r="G1292" s="16" t="s">
        <v>3940</v>
      </c>
      <c r="H1292" s="14">
        <v>487.8</v>
      </c>
      <c r="I1292" s="23">
        <v>600</v>
      </c>
      <c r="J1292" s="27" t="s">
        <v>710</v>
      </c>
    </row>
    <row r="1293" spans="1:10" s="2" customFormat="1" ht="45" customHeight="1">
      <c r="A1293" s="18">
        <v>1287</v>
      </c>
      <c r="B1293" s="50" t="s">
        <v>3431</v>
      </c>
      <c r="C1293" s="50" t="s">
        <v>3983</v>
      </c>
      <c r="D1293" s="41" t="s">
        <v>3995</v>
      </c>
      <c r="E1293" s="13" t="s">
        <v>3249</v>
      </c>
      <c r="F1293" s="38" t="s">
        <v>3996</v>
      </c>
      <c r="G1293" s="16" t="s">
        <v>3931</v>
      </c>
      <c r="H1293" s="14">
        <v>63.37</v>
      </c>
      <c r="I1293" s="23">
        <v>77.94</v>
      </c>
      <c r="J1293" s="27" t="s">
        <v>710</v>
      </c>
    </row>
    <row r="1294" spans="1:10" s="2" customFormat="1" ht="45" customHeight="1">
      <c r="A1294" s="18">
        <v>1288</v>
      </c>
      <c r="B1294" s="50" t="s">
        <v>1259</v>
      </c>
      <c r="C1294" s="50" t="s">
        <v>3997</v>
      </c>
      <c r="D1294" s="41" t="s">
        <v>913</v>
      </c>
      <c r="E1294" s="13" t="s">
        <v>910</v>
      </c>
      <c r="F1294" s="38" t="s">
        <v>3998</v>
      </c>
      <c r="G1294" s="16" t="s">
        <v>3999</v>
      </c>
      <c r="H1294" s="14">
        <v>25</v>
      </c>
      <c r="I1294" s="23">
        <v>30.75</v>
      </c>
      <c r="J1294" s="27" t="s">
        <v>678</v>
      </c>
    </row>
    <row r="1295" spans="1:10" s="2" customFormat="1" ht="45" customHeight="1">
      <c r="A1295" s="18">
        <v>1289</v>
      </c>
      <c r="B1295" s="50" t="s">
        <v>2043</v>
      </c>
      <c r="C1295" s="50" t="s">
        <v>3949</v>
      </c>
      <c r="D1295" s="41" t="s">
        <v>4000</v>
      </c>
      <c r="E1295" s="13" t="s">
        <v>3612</v>
      </c>
      <c r="F1295" s="38" t="s">
        <v>4001</v>
      </c>
      <c r="G1295" s="16" t="s">
        <v>3846</v>
      </c>
      <c r="H1295" s="14">
        <v>200</v>
      </c>
      <c r="I1295" s="23">
        <v>246</v>
      </c>
      <c r="J1295" s="27" t="s">
        <v>834</v>
      </c>
    </row>
    <row r="1296" spans="1:10" s="2" customFormat="1" ht="45" customHeight="1">
      <c r="A1296" s="18">
        <v>1290</v>
      </c>
      <c r="B1296" s="50" t="s">
        <v>2038</v>
      </c>
      <c r="C1296" s="50" t="s">
        <v>3949</v>
      </c>
      <c r="D1296" s="41" t="s">
        <v>4002</v>
      </c>
      <c r="E1296" s="13" t="s">
        <v>3612</v>
      </c>
      <c r="F1296" s="38" t="s">
        <v>4003</v>
      </c>
      <c r="G1296" s="16" t="s">
        <v>3931</v>
      </c>
      <c r="H1296" s="14">
        <v>260</v>
      </c>
      <c r="I1296" s="23">
        <v>319.8</v>
      </c>
      <c r="J1296" s="27" t="s">
        <v>3014</v>
      </c>
    </row>
    <row r="1297" spans="1:10" s="2" customFormat="1" ht="45" customHeight="1">
      <c r="A1297" s="18">
        <v>1291</v>
      </c>
      <c r="B1297" s="50" t="s">
        <v>4004</v>
      </c>
      <c r="C1297" s="50" t="s">
        <v>4005</v>
      </c>
      <c r="D1297" s="41" t="s">
        <v>4006</v>
      </c>
      <c r="E1297" s="13" t="s">
        <v>4007</v>
      </c>
      <c r="F1297" s="38" t="s">
        <v>4008</v>
      </c>
      <c r="G1297" s="16" t="s">
        <v>3799</v>
      </c>
      <c r="H1297" s="14">
        <v>101711.02</v>
      </c>
      <c r="I1297" s="23">
        <v>125052.05</v>
      </c>
      <c r="J1297" s="27" t="s">
        <v>690</v>
      </c>
    </row>
    <row r="1298" spans="1:10" s="2" customFormat="1" ht="45" customHeight="1">
      <c r="A1298" s="18">
        <v>1292</v>
      </c>
      <c r="B1298" s="50" t="s">
        <v>4009</v>
      </c>
      <c r="C1298" s="50" t="s">
        <v>4010</v>
      </c>
      <c r="D1298" s="41" t="s">
        <v>1040</v>
      </c>
      <c r="E1298" s="13"/>
      <c r="F1298" s="38" t="s">
        <v>4011</v>
      </c>
      <c r="G1298" s="16" t="s">
        <v>4012</v>
      </c>
      <c r="H1298" s="14">
        <v>227.04</v>
      </c>
      <c r="I1298" s="23">
        <v>227.04</v>
      </c>
      <c r="J1298" s="27" t="s">
        <v>690</v>
      </c>
    </row>
    <row r="1299" spans="1:10" s="2" customFormat="1" ht="45" customHeight="1">
      <c r="A1299" s="18">
        <v>1293</v>
      </c>
      <c r="B1299" s="50" t="s">
        <v>4013</v>
      </c>
      <c r="C1299" s="50" t="s">
        <v>4014</v>
      </c>
      <c r="D1299" s="41" t="s">
        <v>4015</v>
      </c>
      <c r="E1299" s="13" t="s">
        <v>3794</v>
      </c>
      <c r="F1299" s="38" t="s">
        <v>4016</v>
      </c>
      <c r="G1299" s="16" t="s">
        <v>4017</v>
      </c>
      <c r="H1299" s="14">
        <v>12000</v>
      </c>
      <c r="I1299" s="23">
        <v>14760</v>
      </c>
      <c r="J1299" s="27" t="s">
        <v>690</v>
      </c>
    </row>
    <row r="1300" spans="1:10" s="2" customFormat="1" ht="45" customHeight="1">
      <c r="A1300" s="18">
        <v>1294</v>
      </c>
      <c r="B1300" s="50" t="s">
        <v>2894</v>
      </c>
      <c r="C1300" s="50" t="s">
        <v>4018</v>
      </c>
      <c r="D1300" s="41" t="s">
        <v>4019</v>
      </c>
      <c r="E1300" s="13" t="s">
        <v>2139</v>
      </c>
      <c r="F1300" s="38" t="s">
        <v>4020</v>
      </c>
      <c r="G1300" s="16" t="s">
        <v>3931</v>
      </c>
      <c r="H1300" s="14">
        <v>3340</v>
      </c>
      <c r="I1300" s="23">
        <f>H1300*1.23</f>
        <v>4108.2</v>
      </c>
      <c r="J1300" s="27" t="s">
        <v>698</v>
      </c>
    </row>
    <row r="1301" spans="1:10" s="2" customFormat="1" ht="45" customHeight="1">
      <c r="A1301" s="18">
        <v>1295</v>
      </c>
      <c r="B1301" s="50" t="s">
        <v>288</v>
      </c>
      <c r="C1301" s="50" t="s">
        <v>4021</v>
      </c>
      <c r="D1301" s="41" t="s">
        <v>4022</v>
      </c>
      <c r="E1301" s="13" t="s">
        <v>2914</v>
      </c>
      <c r="F1301" s="38" t="s">
        <v>4023</v>
      </c>
      <c r="G1301" s="16" t="s">
        <v>3882</v>
      </c>
      <c r="H1301" s="14">
        <v>3000</v>
      </c>
      <c r="I1301" s="23">
        <f>H1301*1.23</f>
        <v>3690</v>
      </c>
      <c r="J1301" s="27" t="s">
        <v>698</v>
      </c>
    </row>
    <row r="1302" spans="1:10" s="2" customFormat="1" ht="45" customHeight="1">
      <c r="A1302" s="18">
        <v>1296</v>
      </c>
      <c r="B1302" s="50" t="s">
        <v>288</v>
      </c>
      <c r="C1302" s="50" t="s">
        <v>4024</v>
      </c>
      <c r="D1302" s="41" t="s">
        <v>4025</v>
      </c>
      <c r="E1302" s="13" t="s">
        <v>2914</v>
      </c>
      <c r="F1302" s="38" t="s">
        <v>4026</v>
      </c>
      <c r="G1302" s="16" t="s">
        <v>3882</v>
      </c>
      <c r="H1302" s="14">
        <v>3000</v>
      </c>
      <c r="I1302" s="23">
        <f>H1302*1.23</f>
        <v>3690</v>
      </c>
      <c r="J1302" s="27" t="s">
        <v>698</v>
      </c>
    </row>
    <row r="1303" spans="1:10" s="2" customFormat="1" ht="45" customHeight="1">
      <c r="A1303" s="18">
        <v>1297</v>
      </c>
      <c r="B1303" s="50" t="s">
        <v>4032</v>
      </c>
      <c r="C1303" s="50" t="s">
        <v>4027</v>
      </c>
      <c r="D1303" s="41" t="s">
        <v>4028</v>
      </c>
      <c r="E1303" s="13" t="s">
        <v>3756</v>
      </c>
      <c r="F1303" s="38" t="s">
        <v>4029</v>
      </c>
      <c r="G1303" s="16" t="s">
        <v>4030</v>
      </c>
      <c r="H1303" s="14">
        <v>4467.6400000000003</v>
      </c>
      <c r="I1303" s="23">
        <v>5495.2</v>
      </c>
      <c r="J1303" s="27" t="s">
        <v>766</v>
      </c>
    </row>
    <row r="1304" spans="1:10" s="2" customFormat="1" ht="45" customHeight="1">
      <c r="A1304" s="18">
        <v>1298</v>
      </c>
      <c r="B1304" s="50" t="s">
        <v>4031</v>
      </c>
      <c r="C1304" s="50" t="s">
        <v>4034</v>
      </c>
      <c r="D1304" s="41" t="s">
        <v>4035</v>
      </c>
      <c r="E1304" s="13" t="s">
        <v>3756</v>
      </c>
      <c r="F1304" s="38" t="s">
        <v>4033</v>
      </c>
      <c r="G1304" s="16" t="s">
        <v>3802</v>
      </c>
      <c r="H1304" s="14">
        <v>164.99</v>
      </c>
      <c r="I1304" s="23">
        <v>202.94</v>
      </c>
      <c r="J1304" s="27" t="s">
        <v>766</v>
      </c>
    </row>
    <row r="1305" spans="1:10" s="2" customFormat="1" ht="45" customHeight="1">
      <c r="A1305" s="18">
        <v>1299</v>
      </c>
      <c r="B1305" s="50" t="s">
        <v>4036</v>
      </c>
      <c r="C1305" s="50" t="s">
        <v>4037</v>
      </c>
      <c r="D1305" s="41" t="s">
        <v>4038</v>
      </c>
      <c r="E1305" s="13" t="s">
        <v>3756</v>
      </c>
      <c r="F1305" s="38" t="s">
        <v>4039</v>
      </c>
      <c r="G1305" s="16" t="s">
        <v>3940</v>
      </c>
      <c r="H1305" s="14">
        <v>243.9</v>
      </c>
      <c r="I1305" s="23">
        <v>300</v>
      </c>
      <c r="J1305" s="27" t="s">
        <v>710</v>
      </c>
    </row>
    <row r="1306" spans="1:10" s="2" customFormat="1" ht="45" customHeight="1">
      <c r="A1306" s="18">
        <v>1300</v>
      </c>
      <c r="B1306" s="50" t="s">
        <v>3414</v>
      </c>
      <c r="C1306" s="50" t="s">
        <v>4040</v>
      </c>
      <c r="D1306" s="41" t="s">
        <v>4041</v>
      </c>
      <c r="E1306" s="13" t="s">
        <v>3756</v>
      </c>
      <c r="F1306" s="38" t="s">
        <v>4042</v>
      </c>
      <c r="G1306" s="16" t="s">
        <v>4043</v>
      </c>
      <c r="H1306" s="14">
        <v>1061.76</v>
      </c>
      <c r="I1306" s="23">
        <v>1305.96</v>
      </c>
      <c r="J1306" s="27" t="s">
        <v>710</v>
      </c>
    </row>
    <row r="1307" spans="1:10" s="2" customFormat="1" ht="45" customHeight="1">
      <c r="A1307" s="18">
        <v>1301</v>
      </c>
      <c r="B1307" s="50" t="s">
        <v>4044</v>
      </c>
      <c r="C1307" s="50" t="s">
        <v>4040</v>
      </c>
      <c r="D1307" s="41" t="s">
        <v>4045</v>
      </c>
      <c r="E1307" s="13" t="s">
        <v>3756</v>
      </c>
      <c r="F1307" s="38" t="s">
        <v>4046</v>
      </c>
      <c r="G1307" s="16" t="s">
        <v>4043</v>
      </c>
      <c r="H1307" s="14">
        <v>2500</v>
      </c>
      <c r="I1307" s="23">
        <v>3075</v>
      </c>
      <c r="J1307" s="27" t="s">
        <v>710</v>
      </c>
    </row>
    <row r="1308" spans="1:10" s="2" customFormat="1" ht="45" customHeight="1">
      <c r="A1308" s="18">
        <v>1302</v>
      </c>
      <c r="B1308" s="50" t="s">
        <v>4047</v>
      </c>
      <c r="C1308" s="50" t="s">
        <v>4040</v>
      </c>
      <c r="D1308" s="41" t="s">
        <v>4048</v>
      </c>
      <c r="E1308" s="13" t="s">
        <v>3756</v>
      </c>
      <c r="F1308" s="38" t="s">
        <v>4049</v>
      </c>
      <c r="G1308" s="16" t="s">
        <v>3882</v>
      </c>
      <c r="H1308" s="14">
        <v>2595</v>
      </c>
      <c r="I1308" s="23">
        <v>3191.85</v>
      </c>
      <c r="J1308" s="27" t="s">
        <v>710</v>
      </c>
    </row>
    <row r="1309" spans="1:10" s="2" customFormat="1" ht="45" customHeight="1">
      <c r="A1309" s="18">
        <v>1303</v>
      </c>
      <c r="B1309" s="50" t="s">
        <v>485</v>
      </c>
      <c r="C1309" s="50" t="s">
        <v>3992</v>
      </c>
      <c r="D1309" s="41" t="s">
        <v>4050</v>
      </c>
      <c r="E1309" s="13" t="s">
        <v>3756</v>
      </c>
      <c r="F1309" s="38" t="s">
        <v>4051</v>
      </c>
      <c r="G1309" s="16" t="s">
        <v>3940</v>
      </c>
      <c r="H1309" s="14">
        <v>118.86</v>
      </c>
      <c r="I1309" s="23">
        <v>146.19999999999999</v>
      </c>
      <c r="J1309" s="27" t="s">
        <v>710</v>
      </c>
    </row>
    <row r="1310" spans="1:10" s="2" customFormat="1" ht="45" customHeight="1">
      <c r="A1310" s="18">
        <v>1304</v>
      </c>
      <c r="B1310" s="50" t="s">
        <v>3914</v>
      </c>
      <c r="C1310" s="50" t="s">
        <v>4052</v>
      </c>
      <c r="D1310" s="41" t="s">
        <v>4053</v>
      </c>
      <c r="E1310" s="13" t="s">
        <v>3756</v>
      </c>
      <c r="F1310" s="38" t="s">
        <v>4054</v>
      </c>
      <c r="G1310" s="16" t="s">
        <v>4043</v>
      </c>
      <c r="H1310" s="14">
        <v>42.28</v>
      </c>
      <c r="I1310" s="23">
        <v>52</v>
      </c>
      <c r="J1310" s="27" t="s">
        <v>710</v>
      </c>
    </row>
    <row r="1311" spans="1:10" s="2" customFormat="1" ht="61.5" customHeight="1">
      <c r="A1311" s="18">
        <v>1305</v>
      </c>
      <c r="B1311" s="50" t="s">
        <v>4055</v>
      </c>
      <c r="C1311" s="50" t="s">
        <v>4056</v>
      </c>
      <c r="D1311" s="41" t="s">
        <v>2408</v>
      </c>
      <c r="E1311" s="13" t="s">
        <v>44</v>
      </c>
      <c r="F1311" s="38" t="s">
        <v>4057</v>
      </c>
      <c r="G1311" s="16" t="s">
        <v>4043</v>
      </c>
      <c r="H1311" s="14">
        <v>28455.279999999999</v>
      </c>
      <c r="I1311" s="23">
        <v>35000</v>
      </c>
      <c r="J1311" s="27" t="s">
        <v>698</v>
      </c>
    </row>
    <row r="1312" spans="1:10" s="2" customFormat="1" ht="45" customHeight="1">
      <c r="A1312" s="18">
        <v>1306</v>
      </c>
      <c r="B1312" s="147" t="s">
        <v>4058</v>
      </c>
      <c r="C1312" s="162" t="s">
        <v>4061</v>
      </c>
      <c r="D1312" s="149" t="s">
        <v>4059</v>
      </c>
      <c r="E1312" s="151" t="s">
        <v>3516</v>
      </c>
      <c r="F1312" s="150" t="s">
        <v>4060</v>
      </c>
      <c r="G1312" s="151" t="s">
        <v>3931</v>
      </c>
      <c r="H1312" s="163">
        <v>236.26</v>
      </c>
      <c r="I1312" s="164">
        <v>290.60000000000002</v>
      </c>
      <c r="J1312" s="154" t="s">
        <v>2997</v>
      </c>
    </row>
    <row r="1313" spans="1:10" s="2" customFormat="1" ht="45" customHeight="1">
      <c r="A1313" s="18">
        <v>1307</v>
      </c>
      <c r="B1313" s="50" t="s">
        <v>4062</v>
      </c>
      <c r="C1313" s="50" t="s">
        <v>4063</v>
      </c>
      <c r="D1313" s="41" t="s">
        <v>675</v>
      </c>
      <c r="E1313" s="13"/>
      <c r="F1313" s="38" t="s">
        <v>4064</v>
      </c>
      <c r="G1313" s="16" t="s">
        <v>4065</v>
      </c>
      <c r="H1313" s="14">
        <v>35</v>
      </c>
      <c r="I1313" s="23">
        <v>35</v>
      </c>
      <c r="J1313" s="27" t="s">
        <v>678</v>
      </c>
    </row>
    <row r="1314" spans="1:10" s="2" customFormat="1" ht="45" customHeight="1">
      <c r="A1314" s="18">
        <v>1308</v>
      </c>
      <c r="B1314" s="50" t="s">
        <v>995</v>
      </c>
      <c r="C1314" s="50" t="s">
        <v>4066</v>
      </c>
      <c r="D1314" s="41" t="s">
        <v>675</v>
      </c>
      <c r="E1314" s="13"/>
      <c r="F1314" s="38" t="s">
        <v>4067</v>
      </c>
      <c r="G1314" s="16" t="s">
        <v>4068</v>
      </c>
      <c r="H1314" s="14">
        <v>1758.56</v>
      </c>
      <c r="I1314" s="23">
        <v>2163.04</v>
      </c>
      <c r="J1314" s="27" t="s">
        <v>678</v>
      </c>
    </row>
    <row r="1315" spans="1:10" s="2" customFormat="1" ht="45" customHeight="1">
      <c r="A1315" s="18">
        <v>1309</v>
      </c>
      <c r="B1315" s="50" t="s">
        <v>1154</v>
      </c>
      <c r="C1315" s="50" t="s">
        <v>4069</v>
      </c>
      <c r="D1315" s="41" t="s">
        <v>1172</v>
      </c>
      <c r="E1315" s="13"/>
      <c r="F1315" s="38" t="s">
        <v>4070</v>
      </c>
      <c r="G1315" s="16" t="s">
        <v>3940</v>
      </c>
      <c r="H1315" s="14">
        <v>5133.87</v>
      </c>
      <c r="I1315" s="23">
        <v>6314.66</v>
      </c>
      <c r="J1315" s="27" t="s">
        <v>710</v>
      </c>
    </row>
    <row r="1316" spans="1:10" s="2" customFormat="1" ht="45" customHeight="1">
      <c r="A1316" s="18">
        <v>1310</v>
      </c>
      <c r="B1316" s="50" t="s">
        <v>1154</v>
      </c>
      <c r="C1316" s="50" t="s">
        <v>4071</v>
      </c>
      <c r="D1316" s="41" t="s">
        <v>1172</v>
      </c>
      <c r="E1316" s="13"/>
      <c r="F1316" s="38" t="s">
        <v>4072</v>
      </c>
      <c r="G1316" s="16" t="s">
        <v>3882</v>
      </c>
      <c r="H1316" s="14">
        <v>3921.09</v>
      </c>
      <c r="I1316" s="23">
        <v>4822.9399999999996</v>
      </c>
      <c r="J1316" s="27" t="s">
        <v>710</v>
      </c>
    </row>
    <row r="1317" spans="1:10" s="2" customFormat="1" ht="45" customHeight="1">
      <c r="A1317" s="18">
        <v>1311</v>
      </c>
      <c r="B1317" s="50" t="s">
        <v>1154</v>
      </c>
      <c r="C1317" s="50" t="s">
        <v>4073</v>
      </c>
      <c r="D1317" s="41" t="s">
        <v>1172</v>
      </c>
      <c r="E1317" s="13"/>
      <c r="F1317" s="38" t="s">
        <v>4074</v>
      </c>
      <c r="G1317" s="16" t="s">
        <v>3802</v>
      </c>
      <c r="H1317" s="14">
        <v>6146.79</v>
      </c>
      <c r="I1317" s="23">
        <v>7560.55</v>
      </c>
      <c r="J1317" s="27" t="s">
        <v>710</v>
      </c>
    </row>
    <row r="1318" spans="1:10" s="2" customFormat="1" ht="45" customHeight="1">
      <c r="A1318" s="18">
        <v>1312</v>
      </c>
      <c r="B1318" s="50" t="s">
        <v>1154</v>
      </c>
      <c r="C1318" s="50" t="s">
        <v>4075</v>
      </c>
      <c r="D1318" s="41" t="s">
        <v>1172</v>
      </c>
      <c r="E1318" s="13"/>
      <c r="F1318" s="38" t="s">
        <v>4076</v>
      </c>
      <c r="G1318" s="16" t="s">
        <v>3802</v>
      </c>
      <c r="H1318" s="14">
        <v>573.16</v>
      </c>
      <c r="I1318" s="23">
        <v>704.99</v>
      </c>
      <c r="J1318" s="27" t="s">
        <v>710</v>
      </c>
    </row>
    <row r="1319" spans="1:10" s="2" customFormat="1" ht="45" customHeight="1">
      <c r="A1319" s="18">
        <v>1313</v>
      </c>
      <c r="B1319" s="50" t="s">
        <v>205</v>
      </c>
      <c r="C1319" s="50" t="s">
        <v>3949</v>
      </c>
      <c r="D1319" s="41" t="s">
        <v>4077</v>
      </c>
      <c r="E1319" s="13" t="s">
        <v>3756</v>
      </c>
      <c r="F1319" s="38" t="s">
        <v>4078</v>
      </c>
      <c r="G1319" s="16" t="s">
        <v>4043</v>
      </c>
      <c r="H1319" s="14">
        <v>400</v>
      </c>
      <c r="I1319" s="23">
        <v>492</v>
      </c>
      <c r="J1319" s="27" t="s">
        <v>834</v>
      </c>
    </row>
    <row r="1320" spans="1:10" s="2" customFormat="1" ht="45" customHeight="1">
      <c r="A1320" s="18">
        <v>1314</v>
      </c>
      <c r="B1320" s="50" t="s">
        <v>4079</v>
      </c>
      <c r="C1320" s="50" t="s">
        <v>4080</v>
      </c>
      <c r="D1320" s="41" t="s">
        <v>1515</v>
      </c>
      <c r="E1320" s="13" t="s">
        <v>2139</v>
      </c>
      <c r="F1320" s="38" t="s">
        <v>4081</v>
      </c>
      <c r="G1320" s="16" t="s">
        <v>3940</v>
      </c>
      <c r="H1320" s="14">
        <v>2000</v>
      </c>
      <c r="I1320" s="23">
        <v>2460</v>
      </c>
      <c r="J1320" s="27" t="s">
        <v>982</v>
      </c>
    </row>
    <row r="1321" spans="1:10" s="2" customFormat="1" ht="45" customHeight="1">
      <c r="A1321" s="18">
        <v>1315</v>
      </c>
      <c r="B1321" s="50" t="s">
        <v>1278</v>
      </c>
      <c r="C1321" s="50" t="s">
        <v>4082</v>
      </c>
      <c r="D1321" s="41" t="s">
        <v>1279</v>
      </c>
      <c r="E1321" s="13" t="s">
        <v>823</v>
      </c>
      <c r="F1321" s="38" t="s">
        <v>4083</v>
      </c>
      <c r="G1321" s="16" t="s">
        <v>3940</v>
      </c>
      <c r="H1321" s="14">
        <v>2414.6999999999998</v>
      </c>
      <c r="I1321" s="23">
        <v>2970.08</v>
      </c>
      <c r="J1321" s="27" t="s">
        <v>982</v>
      </c>
    </row>
    <row r="1322" spans="1:10" s="2" customFormat="1" ht="45" customHeight="1">
      <c r="A1322" s="18">
        <v>1316</v>
      </c>
      <c r="B1322" s="50" t="s">
        <v>4032</v>
      </c>
      <c r="C1322" s="50" t="s">
        <v>4084</v>
      </c>
      <c r="D1322" s="41" t="s">
        <v>4086</v>
      </c>
      <c r="E1322" s="13" t="s">
        <v>3756</v>
      </c>
      <c r="F1322" s="38" t="s">
        <v>4088</v>
      </c>
      <c r="G1322" s="16" t="s">
        <v>1856</v>
      </c>
      <c r="H1322" s="14">
        <v>2026.02</v>
      </c>
      <c r="I1322" s="23">
        <v>2492</v>
      </c>
      <c r="J1322" s="27" t="s">
        <v>766</v>
      </c>
    </row>
    <row r="1323" spans="1:10" s="2" customFormat="1" ht="45" customHeight="1">
      <c r="A1323" s="18">
        <v>1317</v>
      </c>
      <c r="B1323" s="50" t="s">
        <v>4032</v>
      </c>
      <c r="C1323" s="50" t="s">
        <v>4085</v>
      </c>
      <c r="D1323" s="41" t="s">
        <v>4087</v>
      </c>
      <c r="E1323" s="13" t="s">
        <v>3756</v>
      </c>
      <c r="F1323" s="38" t="s">
        <v>4089</v>
      </c>
      <c r="G1323" s="16" t="s">
        <v>1856</v>
      </c>
      <c r="H1323" s="14">
        <v>1218.6199999999999</v>
      </c>
      <c r="I1323" s="23">
        <v>1498.9</v>
      </c>
      <c r="J1323" s="27" t="s">
        <v>766</v>
      </c>
    </row>
    <row r="1324" spans="1:10" s="2" customFormat="1" ht="45" customHeight="1">
      <c r="A1324" s="18">
        <v>1318</v>
      </c>
      <c r="B1324" s="50" t="s">
        <v>4090</v>
      </c>
      <c r="C1324" s="50" t="s">
        <v>4091</v>
      </c>
      <c r="D1324" s="41" t="s">
        <v>675</v>
      </c>
      <c r="E1324" s="13"/>
      <c r="F1324" s="38" t="s">
        <v>4092</v>
      </c>
      <c r="G1324" s="16" t="s">
        <v>1856</v>
      </c>
      <c r="H1324" s="14">
        <v>18.52</v>
      </c>
      <c r="I1324" s="23">
        <v>20</v>
      </c>
      <c r="J1324" s="27" t="s">
        <v>834</v>
      </c>
    </row>
    <row r="1325" spans="1:10" s="2" customFormat="1" ht="45" customHeight="1">
      <c r="A1325" s="18">
        <v>1319</v>
      </c>
      <c r="B1325" s="50" t="s">
        <v>4093</v>
      </c>
      <c r="C1325" s="50" t="s">
        <v>4094</v>
      </c>
      <c r="D1325" s="41" t="s">
        <v>1040</v>
      </c>
      <c r="E1325" s="13"/>
      <c r="F1325" s="38" t="s">
        <v>4095</v>
      </c>
      <c r="G1325" s="16" t="s">
        <v>4012</v>
      </c>
      <c r="H1325" s="14">
        <v>34.86</v>
      </c>
      <c r="I1325" s="23">
        <v>42.88</v>
      </c>
      <c r="J1325" s="27" t="s">
        <v>690</v>
      </c>
    </row>
    <row r="1326" spans="1:10" s="2" customFormat="1" ht="45" customHeight="1">
      <c r="A1326" s="18">
        <v>1320</v>
      </c>
      <c r="B1326" s="50" t="s">
        <v>4096</v>
      </c>
      <c r="C1326" s="50" t="s">
        <v>4097</v>
      </c>
      <c r="D1326" s="41" t="s">
        <v>1317</v>
      </c>
      <c r="E1326" s="13" t="s">
        <v>2024</v>
      </c>
      <c r="F1326" s="38" t="s">
        <v>4098</v>
      </c>
      <c r="G1326" s="16" t="s">
        <v>4043</v>
      </c>
      <c r="H1326" s="14">
        <v>1600</v>
      </c>
      <c r="I1326" s="23">
        <v>1600</v>
      </c>
      <c r="J1326" s="27" t="s">
        <v>988</v>
      </c>
    </row>
    <row r="1327" spans="1:10" s="2" customFormat="1" ht="45" customHeight="1">
      <c r="A1327" s="18">
        <v>1321</v>
      </c>
      <c r="B1327" s="50" t="s">
        <v>4032</v>
      </c>
      <c r="C1327" s="50" t="s">
        <v>4099</v>
      </c>
      <c r="D1327" s="41" t="s">
        <v>4100</v>
      </c>
      <c r="E1327" s="13" t="s">
        <v>3756</v>
      </c>
      <c r="F1327" s="38" t="s">
        <v>4101</v>
      </c>
      <c r="G1327" s="16" t="s">
        <v>1856</v>
      </c>
      <c r="H1327" s="14">
        <v>3649.19</v>
      </c>
      <c r="I1327" s="23">
        <v>4488.5</v>
      </c>
      <c r="J1327" s="27" t="s">
        <v>766</v>
      </c>
    </row>
    <row r="1328" spans="1:10" s="2" customFormat="1" ht="45" customHeight="1">
      <c r="A1328" s="18">
        <v>1322</v>
      </c>
      <c r="B1328" s="50" t="s">
        <v>957</v>
      </c>
      <c r="C1328" s="50" t="s">
        <v>4102</v>
      </c>
      <c r="D1328" s="41" t="s">
        <v>675</v>
      </c>
      <c r="E1328" s="13"/>
      <c r="F1328" s="38" t="s">
        <v>4103</v>
      </c>
      <c r="G1328" s="16" t="s">
        <v>4104</v>
      </c>
      <c r="H1328" s="14">
        <v>2481.4499999999998</v>
      </c>
      <c r="I1328" s="23">
        <v>3052.18</v>
      </c>
      <c r="J1328" s="27" t="s">
        <v>678</v>
      </c>
    </row>
    <row r="1329" spans="1:10" s="2" customFormat="1" ht="45" customHeight="1">
      <c r="A1329" s="18">
        <v>1323</v>
      </c>
      <c r="B1329" s="50" t="s">
        <v>2393</v>
      </c>
      <c r="C1329" s="50" t="s">
        <v>4105</v>
      </c>
      <c r="D1329" s="41" t="s">
        <v>4106</v>
      </c>
      <c r="E1329" s="13" t="s">
        <v>3756</v>
      </c>
      <c r="F1329" s="38" t="s">
        <v>4107</v>
      </c>
      <c r="G1329" s="16" t="s">
        <v>3846</v>
      </c>
      <c r="H1329" s="14">
        <v>109.76</v>
      </c>
      <c r="I1329" s="23">
        <v>135</v>
      </c>
      <c r="J1329" s="27" t="s">
        <v>710</v>
      </c>
    </row>
    <row r="1330" spans="1:10" s="2" customFormat="1" ht="45" customHeight="1">
      <c r="A1330" s="18">
        <v>1324</v>
      </c>
      <c r="B1330" s="50" t="s">
        <v>2508</v>
      </c>
      <c r="C1330" s="50" t="s">
        <v>4108</v>
      </c>
      <c r="D1330" s="41" t="s">
        <v>675</v>
      </c>
      <c r="E1330" s="13"/>
      <c r="F1330" s="38" t="s">
        <v>4109</v>
      </c>
      <c r="G1330" s="16" t="s">
        <v>4104</v>
      </c>
      <c r="H1330" s="14">
        <v>292.68</v>
      </c>
      <c r="I1330" s="23">
        <v>360</v>
      </c>
      <c r="J1330" s="27" t="s">
        <v>678</v>
      </c>
    </row>
    <row r="1331" spans="1:10" s="2" customFormat="1" ht="45" customHeight="1">
      <c r="A1331" s="18">
        <v>1325</v>
      </c>
      <c r="B1331" s="50" t="s">
        <v>313</v>
      </c>
      <c r="C1331" s="50" t="s">
        <v>314</v>
      </c>
      <c r="D1331" s="41" t="s">
        <v>675</v>
      </c>
      <c r="E1331" s="13"/>
      <c r="F1331" s="38" t="s">
        <v>4110</v>
      </c>
      <c r="G1331" s="16" t="s">
        <v>4111</v>
      </c>
      <c r="H1331" s="14">
        <v>25.61</v>
      </c>
      <c r="I1331" s="23">
        <v>31.5</v>
      </c>
      <c r="J1331" s="27" t="s">
        <v>678</v>
      </c>
    </row>
    <row r="1332" spans="1:10" s="2" customFormat="1" ht="45" customHeight="1">
      <c r="A1332" s="18">
        <v>1326</v>
      </c>
      <c r="B1332" s="50" t="s">
        <v>1983</v>
      </c>
      <c r="C1332" s="50" t="s">
        <v>4112</v>
      </c>
      <c r="D1332" s="41" t="s">
        <v>4113</v>
      </c>
      <c r="E1332" s="13" t="s">
        <v>3123</v>
      </c>
      <c r="F1332" s="38" t="s">
        <v>4114</v>
      </c>
      <c r="G1332" s="16" t="s">
        <v>3802</v>
      </c>
      <c r="H1332" s="14">
        <v>13699.2</v>
      </c>
      <c r="I1332" s="23">
        <v>16850.02</v>
      </c>
      <c r="J1332" s="27" t="s">
        <v>982</v>
      </c>
    </row>
    <row r="1333" spans="1:10" s="2" customFormat="1" ht="45" customHeight="1">
      <c r="A1333" s="18">
        <v>1327</v>
      </c>
      <c r="B1333" s="50" t="s">
        <v>406</v>
      </c>
      <c r="C1333" s="50" t="s">
        <v>4115</v>
      </c>
      <c r="D1333" s="41" t="s">
        <v>1742</v>
      </c>
      <c r="E1333" s="13" t="s">
        <v>3690</v>
      </c>
      <c r="F1333" s="38" t="s">
        <v>4116</v>
      </c>
      <c r="G1333" s="16" t="s">
        <v>3802</v>
      </c>
      <c r="H1333" s="14">
        <v>290</v>
      </c>
      <c r="I1333" s="23">
        <v>356.7</v>
      </c>
      <c r="J1333" s="27" t="s">
        <v>982</v>
      </c>
    </row>
    <row r="1334" spans="1:10" s="2" customFormat="1" ht="45" customHeight="1">
      <c r="A1334" s="18">
        <v>1328</v>
      </c>
      <c r="B1334" s="50" t="s">
        <v>1736</v>
      </c>
      <c r="C1334" s="50" t="s">
        <v>1731</v>
      </c>
      <c r="D1334" s="41" t="s">
        <v>944</v>
      </c>
      <c r="E1334" s="13"/>
      <c r="F1334" s="38" t="s">
        <v>1005</v>
      </c>
      <c r="G1334" s="16" t="s">
        <v>4117</v>
      </c>
      <c r="H1334" s="14">
        <v>21.24</v>
      </c>
      <c r="I1334" s="23">
        <v>25.3</v>
      </c>
      <c r="J1334" s="27" t="s">
        <v>1734</v>
      </c>
    </row>
    <row r="1335" spans="1:10" s="2" customFormat="1" ht="45" customHeight="1">
      <c r="A1335" s="18">
        <v>1329</v>
      </c>
      <c r="B1335" s="50" t="s">
        <v>789</v>
      </c>
      <c r="C1335" s="50" t="s">
        <v>4118</v>
      </c>
      <c r="D1335" s="41" t="s">
        <v>1575</v>
      </c>
      <c r="E1335" s="13" t="s">
        <v>1576</v>
      </c>
      <c r="F1335" s="38" t="s">
        <v>4119</v>
      </c>
      <c r="G1335" s="16" t="s">
        <v>4111</v>
      </c>
      <c r="H1335" s="14">
        <v>11595.41</v>
      </c>
      <c r="I1335" s="23">
        <v>12524.82</v>
      </c>
      <c r="J1335" s="27" t="s">
        <v>678</v>
      </c>
    </row>
    <row r="1336" spans="1:10" s="2" customFormat="1" ht="45" customHeight="1">
      <c r="A1336" s="18">
        <v>1330</v>
      </c>
      <c r="B1336" s="50" t="s">
        <v>2524</v>
      </c>
      <c r="C1336" s="50" t="s">
        <v>4120</v>
      </c>
      <c r="D1336" s="41" t="s">
        <v>848</v>
      </c>
      <c r="E1336" s="13" t="s">
        <v>2024</v>
      </c>
      <c r="F1336" s="38" t="s">
        <v>4121</v>
      </c>
      <c r="G1336" s="16" t="s">
        <v>4122</v>
      </c>
      <c r="H1336" s="14">
        <v>880</v>
      </c>
      <c r="I1336" s="23">
        <v>880</v>
      </c>
      <c r="J1336" s="27" t="s">
        <v>988</v>
      </c>
    </row>
    <row r="1337" spans="1:10" s="2" customFormat="1" ht="45" customHeight="1">
      <c r="A1337" s="18">
        <v>1331</v>
      </c>
      <c r="B1337" s="50" t="s">
        <v>4123</v>
      </c>
      <c r="C1337" s="50" t="s">
        <v>4124</v>
      </c>
      <c r="D1337" s="41" t="s">
        <v>675</v>
      </c>
      <c r="E1337" s="13"/>
      <c r="F1337" s="38" t="s">
        <v>4125</v>
      </c>
      <c r="G1337" s="16" t="s">
        <v>4126</v>
      </c>
      <c r="H1337" s="14">
        <v>243.9</v>
      </c>
      <c r="I1337" s="23">
        <v>300</v>
      </c>
      <c r="J1337" s="27" t="s">
        <v>678</v>
      </c>
    </row>
    <row r="1338" spans="1:10" s="2" customFormat="1" ht="45" customHeight="1">
      <c r="A1338" s="18">
        <v>1332</v>
      </c>
      <c r="B1338" s="50" t="s">
        <v>1275</v>
      </c>
      <c r="C1338" s="50" t="s">
        <v>4127</v>
      </c>
      <c r="D1338" s="41" t="s">
        <v>962</v>
      </c>
      <c r="E1338" s="13" t="s">
        <v>963</v>
      </c>
      <c r="F1338" s="38" t="s">
        <v>4128</v>
      </c>
      <c r="G1338" s="16" t="s">
        <v>4111</v>
      </c>
      <c r="H1338" s="14">
        <v>350</v>
      </c>
      <c r="I1338" s="23">
        <v>430.5</v>
      </c>
      <c r="J1338" s="27" t="s">
        <v>678</v>
      </c>
    </row>
    <row r="1339" spans="1:10" s="2" customFormat="1" ht="45" customHeight="1">
      <c r="A1339" s="18">
        <v>1333</v>
      </c>
      <c r="B1339" s="50" t="s">
        <v>930</v>
      </c>
      <c r="C1339" s="50" t="s">
        <v>4129</v>
      </c>
      <c r="D1339" s="41" t="s">
        <v>932</v>
      </c>
      <c r="E1339" s="13"/>
      <c r="F1339" s="38" t="s">
        <v>4130</v>
      </c>
      <c r="G1339" s="16" t="s">
        <v>3955</v>
      </c>
      <c r="H1339" s="14">
        <v>2472.73</v>
      </c>
      <c r="I1339" s="23">
        <v>3041.46</v>
      </c>
      <c r="J1339" s="27" t="s">
        <v>678</v>
      </c>
    </row>
    <row r="1340" spans="1:10" s="2" customFormat="1" ht="45" customHeight="1">
      <c r="A1340" s="18">
        <v>1334</v>
      </c>
      <c r="B1340" s="50" t="s">
        <v>1336</v>
      </c>
      <c r="C1340" s="50" t="s">
        <v>4131</v>
      </c>
      <c r="D1340" s="41" t="s">
        <v>939</v>
      </c>
      <c r="E1340" s="13"/>
      <c r="F1340" s="38" t="s">
        <v>4132</v>
      </c>
      <c r="G1340" s="16" t="s">
        <v>4126</v>
      </c>
      <c r="H1340" s="14">
        <v>243.8</v>
      </c>
      <c r="I1340" s="23">
        <v>299.87</v>
      </c>
      <c r="J1340" s="27" t="s">
        <v>678</v>
      </c>
    </row>
    <row r="1341" spans="1:10" s="2" customFormat="1" ht="45" customHeight="1">
      <c r="A1341" s="18">
        <v>1335</v>
      </c>
      <c r="B1341" s="50" t="s">
        <v>1109</v>
      </c>
      <c r="C1341" s="50" t="s">
        <v>4133</v>
      </c>
      <c r="D1341" s="41" t="s">
        <v>1111</v>
      </c>
      <c r="E1341" s="13"/>
      <c r="F1341" s="38" t="s">
        <v>4134</v>
      </c>
      <c r="G1341" s="16" t="s">
        <v>4126</v>
      </c>
      <c r="H1341" s="14">
        <v>2077.5</v>
      </c>
      <c r="I1341" s="23">
        <v>2555.33</v>
      </c>
      <c r="J1341" s="27" t="s">
        <v>678</v>
      </c>
    </row>
    <row r="1342" spans="1:10" s="2" customFormat="1" ht="45" customHeight="1">
      <c r="A1342" s="18">
        <v>1336</v>
      </c>
      <c r="B1342" s="50"/>
      <c r="C1342" s="50"/>
      <c r="D1342" s="41"/>
      <c r="E1342" s="13"/>
      <c r="F1342" s="38"/>
      <c r="G1342" s="16"/>
      <c r="H1342" s="14"/>
      <c r="I1342" s="23"/>
      <c r="J1342" s="27"/>
    </row>
    <row r="1343" spans="1:10" s="2" customFormat="1" ht="45" customHeight="1">
      <c r="A1343" s="18">
        <v>1337</v>
      </c>
      <c r="B1343" s="50"/>
      <c r="C1343" s="50"/>
      <c r="D1343" s="41"/>
      <c r="E1343" s="13"/>
      <c r="F1343" s="38"/>
      <c r="G1343" s="16"/>
      <c r="H1343" s="14"/>
      <c r="I1343" s="23"/>
      <c r="J1343" s="27"/>
    </row>
    <row r="1344" spans="1:10" s="2" customFormat="1" ht="45" customHeight="1">
      <c r="A1344" s="18">
        <v>1338</v>
      </c>
      <c r="B1344" s="50"/>
      <c r="C1344" s="50"/>
      <c r="D1344" s="41"/>
      <c r="E1344" s="13"/>
      <c r="F1344" s="38"/>
      <c r="G1344" s="16"/>
      <c r="H1344" s="14"/>
      <c r="I1344" s="23"/>
      <c r="J1344" s="27"/>
    </row>
    <row r="1345" spans="1:10" s="2" customFormat="1" ht="45" customHeight="1">
      <c r="A1345" s="18">
        <v>1339</v>
      </c>
      <c r="B1345" s="50"/>
      <c r="C1345" s="50"/>
      <c r="D1345" s="41"/>
      <c r="E1345" s="13"/>
      <c r="F1345" s="38"/>
      <c r="G1345" s="16"/>
      <c r="H1345" s="14"/>
      <c r="I1345" s="23"/>
      <c r="J1345" s="27"/>
    </row>
    <row r="1346" spans="1:10" s="2" customFormat="1" ht="45" customHeight="1">
      <c r="A1346" s="18">
        <v>1340</v>
      </c>
      <c r="B1346" s="50"/>
      <c r="C1346" s="50"/>
      <c r="D1346" s="41"/>
      <c r="E1346" s="13"/>
      <c r="F1346" s="38"/>
      <c r="G1346" s="16"/>
      <c r="H1346" s="14"/>
      <c r="I1346" s="23"/>
      <c r="J1346" s="27"/>
    </row>
    <row r="1347" spans="1:10" s="2" customFormat="1" ht="45" customHeight="1">
      <c r="A1347" s="18">
        <v>1341</v>
      </c>
      <c r="B1347" s="50"/>
      <c r="C1347" s="50"/>
      <c r="D1347" s="41"/>
      <c r="E1347" s="13"/>
      <c r="F1347" s="38"/>
      <c r="G1347" s="16"/>
      <c r="H1347" s="14"/>
      <c r="I1347" s="23"/>
      <c r="J1347" s="27"/>
    </row>
    <row r="1348" spans="1:10" s="2" customFormat="1" ht="45" customHeight="1">
      <c r="A1348" s="18">
        <v>1342</v>
      </c>
      <c r="B1348" s="50"/>
      <c r="C1348" s="50"/>
      <c r="D1348" s="41"/>
      <c r="E1348" s="13"/>
      <c r="F1348" s="38"/>
      <c r="G1348" s="16"/>
      <c r="H1348" s="14"/>
      <c r="I1348" s="23"/>
      <c r="J1348" s="27"/>
    </row>
    <row r="1349" spans="1:10" s="2" customFormat="1" ht="45" customHeight="1">
      <c r="A1349" s="18">
        <v>1343</v>
      </c>
      <c r="B1349" s="50"/>
      <c r="C1349" s="50"/>
      <c r="D1349" s="41"/>
      <c r="E1349" s="13"/>
      <c r="F1349" s="38"/>
      <c r="G1349" s="16"/>
      <c r="H1349" s="14"/>
      <c r="I1349" s="23"/>
      <c r="J1349" s="27"/>
    </row>
    <row r="1350" spans="1:10" s="2" customFormat="1" ht="45" customHeight="1">
      <c r="A1350" s="18">
        <v>1344</v>
      </c>
      <c r="B1350" s="50"/>
      <c r="C1350" s="50"/>
      <c r="D1350" s="41"/>
      <c r="E1350" s="13"/>
      <c r="F1350" s="38"/>
      <c r="G1350" s="16"/>
      <c r="H1350" s="14"/>
      <c r="I1350" s="23"/>
      <c r="J1350" s="27"/>
    </row>
    <row r="1351" spans="1:10" s="2" customFormat="1" ht="45" customHeight="1">
      <c r="A1351" s="18">
        <v>1345</v>
      </c>
      <c r="B1351" s="50"/>
      <c r="C1351" s="50"/>
      <c r="D1351" s="41"/>
      <c r="E1351" s="13"/>
      <c r="F1351" s="38"/>
      <c r="G1351" s="16"/>
      <c r="H1351" s="14"/>
      <c r="I1351" s="23"/>
      <c r="J1351" s="27"/>
    </row>
    <row r="1352" spans="1:10" s="2" customFormat="1" ht="45" customHeight="1">
      <c r="A1352" s="18">
        <v>1346</v>
      </c>
      <c r="B1352" s="50"/>
      <c r="C1352" s="50"/>
      <c r="D1352" s="41"/>
      <c r="E1352" s="13"/>
      <c r="F1352" s="38"/>
      <c r="G1352" s="16"/>
      <c r="H1352" s="14"/>
      <c r="I1352" s="23"/>
      <c r="J1352" s="27"/>
    </row>
    <row r="1353" spans="1:10" s="2" customFormat="1" ht="45" customHeight="1">
      <c r="A1353" s="18">
        <v>1347</v>
      </c>
      <c r="B1353" s="50"/>
      <c r="C1353" s="50"/>
      <c r="D1353" s="41"/>
      <c r="E1353" s="13"/>
      <c r="F1353" s="38"/>
      <c r="G1353" s="16"/>
      <c r="H1353" s="14"/>
      <c r="I1353" s="23"/>
      <c r="J1353" s="27"/>
    </row>
    <row r="1354" spans="1:10" s="2" customFormat="1" ht="45" customHeight="1">
      <c r="A1354" s="18">
        <v>1348</v>
      </c>
      <c r="B1354" s="50"/>
      <c r="C1354" s="50"/>
      <c r="D1354" s="41"/>
      <c r="E1354" s="13"/>
      <c r="F1354" s="38"/>
      <c r="G1354" s="16"/>
      <c r="H1354" s="14"/>
      <c r="I1354" s="23"/>
      <c r="J1354" s="27"/>
    </row>
    <row r="1355" spans="1:10" s="2" customFormat="1" ht="45" customHeight="1">
      <c r="A1355" s="18">
        <v>1349</v>
      </c>
      <c r="B1355" s="50"/>
      <c r="C1355" s="50"/>
      <c r="D1355" s="41"/>
      <c r="E1355" s="13"/>
      <c r="F1355" s="38"/>
      <c r="G1355" s="16"/>
      <c r="H1355" s="14"/>
      <c r="I1355" s="23"/>
      <c r="J1355" s="27"/>
    </row>
    <row r="1356" spans="1:10" s="2" customFormat="1" ht="45" customHeight="1">
      <c r="A1356" s="18">
        <v>1350</v>
      </c>
      <c r="B1356" s="50"/>
      <c r="C1356" s="50"/>
      <c r="D1356" s="41"/>
      <c r="E1356" s="13"/>
      <c r="F1356" s="38"/>
      <c r="G1356" s="16"/>
      <c r="H1356" s="14"/>
      <c r="I1356" s="23"/>
      <c r="J1356" s="27"/>
    </row>
    <row r="1357" spans="1:10" s="2" customFormat="1" ht="45" customHeight="1">
      <c r="A1357" s="18">
        <v>1351</v>
      </c>
      <c r="B1357" s="50"/>
      <c r="C1357" s="50"/>
      <c r="D1357" s="41"/>
      <c r="E1357" s="13"/>
      <c r="F1357" s="38"/>
      <c r="G1357" s="16"/>
      <c r="H1357" s="14"/>
      <c r="I1357" s="23"/>
      <c r="J1357" s="27"/>
    </row>
    <row r="1358" spans="1:10" s="2" customFormat="1" ht="45" customHeight="1">
      <c r="A1358" s="18">
        <v>1352</v>
      </c>
      <c r="B1358" s="50"/>
      <c r="C1358" s="50"/>
      <c r="D1358" s="41"/>
      <c r="E1358" s="13"/>
      <c r="F1358" s="38"/>
      <c r="G1358" s="16"/>
      <c r="H1358" s="14"/>
      <c r="I1358" s="23"/>
      <c r="J1358" s="27"/>
    </row>
    <row r="1359" spans="1:10" s="2" customFormat="1" ht="45" customHeight="1">
      <c r="A1359" s="18">
        <v>1353</v>
      </c>
      <c r="B1359" s="50"/>
      <c r="C1359" s="50"/>
      <c r="D1359" s="41"/>
      <c r="E1359" s="13"/>
      <c r="F1359" s="38"/>
      <c r="G1359" s="16"/>
      <c r="H1359" s="14"/>
      <c r="I1359" s="23"/>
      <c r="J1359" s="27"/>
    </row>
    <row r="1360" spans="1:10" s="2" customFormat="1" ht="45" customHeight="1">
      <c r="A1360" s="18">
        <v>1354</v>
      </c>
      <c r="B1360" s="50"/>
      <c r="C1360" s="50"/>
      <c r="D1360" s="41"/>
      <c r="E1360" s="13"/>
      <c r="F1360" s="38"/>
      <c r="G1360" s="16"/>
      <c r="H1360" s="14"/>
      <c r="I1360" s="23"/>
      <c r="J1360" s="27"/>
    </row>
    <row r="1361" spans="1:10" s="2" customFormat="1" ht="45" customHeight="1">
      <c r="A1361" s="18">
        <v>1355</v>
      </c>
      <c r="B1361" s="50"/>
      <c r="C1361" s="50"/>
      <c r="D1361" s="41"/>
      <c r="E1361" s="13"/>
      <c r="F1361" s="38"/>
      <c r="G1361" s="16"/>
      <c r="H1361" s="14"/>
      <c r="I1361" s="23"/>
      <c r="J1361" s="27"/>
    </row>
    <row r="1362" spans="1:10" s="2" customFormat="1" ht="45" customHeight="1">
      <c r="A1362" s="18">
        <v>1356</v>
      </c>
      <c r="B1362" s="50"/>
      <c r="C1362" s="50"/>
      <c r="D1362" s="41"/>
      <c r="E1362" s="13"/>
      <c r="F1362" s="38"/>
      <c r="G1362" s="16"/>
      <c r="H1362" s="14"/>
      <c r="I1362" s="23"/>
      <c r="J1362" s="27"/>
    </row>
    <row r="1363" spans="1:10" s="2" customFormat="1" ht="45" customHeight="1">
      <c r="A1363" s="18">
        <v>1357</v>
      </c>
      <c r="B1363" s="50"/>
      <c r="C1363" s="50"/>
      <c r="D1363" s="41"/>
      <c r="E1363" s="13"/>
      <c r="F1363" s="38"/>
      <c r="G1363" s="16"/>
      <c r="H1363" s="14"/>
      <c r="I1363" s="23"/>
      <c r="J1363" s="27"/>
    </row>
    <row r="1364" spans="1:10" s="2" customFormat="1" ht="45" customHeight="1">
      <c r="A1364" s="18">
        <v>1358</v>
      </c>
      <c r="B1364" s="50"/>
      <c r="C1364" s="50"/>
      <c r="D1364" s="41"/>
      <c r="E1364" s="13"/>
      <c r="F1364" s="38"/>
      <c r="G1364" s="16"/>
      <c r="H1364" s="14"/>
      <c r="I1364" s="23"/>
      <c r="J1364" s="27"/>
    </row>
    <row r="1365" spans="1:10" s="2" customFormat="1" ht="50.25" customHeight="1">
      <c r="A1365" s="18">
        <v>1359</v>
      </c>
      <c r="B1365" s="50"/>
      <c r="C1365" s="50"/>
      <c r="D1365" s="41"/>
      <c r="E1365" s="13"/>
      <c r="F1365" s="38"/>
      <c r="G1365" s="16"/>
      <c r="H1365" s="14"/>
      <c r="I1365" s="23"/>
      <c r="J1365" s="27"/>
    </row>
    <row r="1366" spans="1:10" s="9" customFormat="1" ht="17.25" thickBot="1">
      <c r="A1366" s="155" t="s">
        <v>658</v>
      </c>
      <c r="B1366" s="156"/>
      <c r="C1366" s="156"/>
      <c r="D1366" s="156"/>
      <c r="E1366" s="157"/>
      <c r="F1366" s="21" t="s">
        <v>659</v>
      </c>
      <c r="G1366" s="22" t="s">
        <v>660</v>
      </c>
      <c r="H1366" s="19">
        <f>SUM(H7:H1365)</f>
        <v>2088953.4700000049</v>
      </c>
      <c r="I1366" s="19">
        <f>SUM(I7:I1365)</f>
        <v>2509829.9439000003</v>
      </c>
      <c r="J1366" s="28" t="s">
        <v>660</v>
      </c>
    </row>
    <row r="1367" spans="1:10" ht="16.5">
      <c r="A1367" s="7"/>
      <c r="J1367" s="8"/>
    </row>
  </sheetData>
  <autoFilter ref="A5:J1366"/>
  <mergeCells count="10">
    <mergeCell ref="A1:J1"/>
    <mergeCell ref="D4:E4"/>
    <mergeCell ref="A4:B4"/>
    <mergeCell ref="H6:I6"/>
    <mergeCell ref="A3:B3"/>
    <mergeCell ref="A2:B2"/>
    <mergeCell ref="G2:J2"/>
    <mergeCell ref="G3:J3"/>
    <mergeCell ref="G4:J4"/>
    <mergeCell ref="F2:F4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Sekretarz</cp:lastModifiedBy>
  <cp:lastPrinted>2016-09-14T09:47:09Z</cp:lastPrinted>
  <dcterms:created xsi:type="dcterms:W3CDTF">2014-01-15T21:02:13Z</dcterms:created>
  <dcterms:modified xsi:type="dcterms:W3CDTF">2017-01-12T07:26:13Z</dcterms:modified>
</cp:coreProperties>
</file>